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SE\Zapytania ofertowe 2022\Zapytanie ofertowe tonery luty\"/>
    </mc:Choice>
  </mc:AlternateContent>
  <bookViews>
    <workbookView xWindow="0" yWindow="0" windowWidth="28800" windowHeight="12300"/>
  </bookViews>
  <sheets>
    <sheet name="Arkusz1" sheetId="1" r:id="rId1"/>
  </sheets>
  <definedNames>
    <definedName name="_xlnm._FilterDatabase" localSheetId="0" hidden="1">Arkusz1!$A$12:$G$52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14" i="1"/>
  <c r="G15" i="1"/>
  <c r="G16" i="1"/>
  <c r="G17" i="1"/>
  <c r="G18" i="1"/>
  <c r="G19" i="1"/>
  <c r="G52" i="1" l="1"/>
  <c r="G20" i="1" l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3" i="1" l="1"/>
</calcChain>
</file>

<file path=xl/sharedStrings.xml><?xml version="1.0" encoding="utf-8"?>
<sst xmlns="http://schemas.openxmlformats.org/spreadsheetml/2006/main" count="171" uniqueCount="145">
  <si>
    <t>L.p.</t>
  </si>
  <si>
    <t>Rodzaj materiału eksploatacyjnego</t>
  </si>
  <si>
    <t>Symbol materiału oryginalnego produkowanego przez producenta urządzenia</t>
  </si>
  <si>
    <t>HP LaserJet Pro M1536DNF</t>
  </si>
  <si>
    <t>Toner HP 78A</t>
  </si>
  <si>
    <t>CE278A</t>
  </si>
  <si>
    <t>A2XN-0RD</t>
  </si>
  <si>
    <t>KonicaMinolta Bizhub 454e</t>
  </si>
  <si>
    <t>Toner TN-513K</t>
  </si>
  <si>
    <t>A4FJR70422</t>
  </si>
  <si>
    <t>Kyocera FS2100DN</t>
  </si>
  <si>
    <t>FAX BROTHER 2845</t>
  </si>
  <si>
    <t>TN2210</t>
  </si>
  <si>
    <t>1.</t>
  </si>
  <si>
    <t>23.</t>
  </si>
  <si>
    <t>24.</t>
  </si>
  <si>
    <t>25.</t>
  </si>
  <si>
    <t>26.</t>
  </si>
  <si>
    <t>27.</t>
  </si>
  <si>
    <t>35.</t>
  </si>
  <si>
    <t>Bęben DR-512K black</t>
  </si>
  <si>
    <t>Ilość do zakupu</t>
  </si>
  <si>
    <t>Producent</t>
  </si>
  <si>
    <t>HP LaserJet P2055 P2035</t>
  </si>
  <si>
    <t>Toner HP 05X</t>
  </si>
  <si>
    <t>Konica Minolta Bizhub 458E</t>
  </si>
  <si>
    <t>38.</t>
  </si>
  <si>
    <t xml:space="preserve">Toner TK-3100 </t>
  </si>
  <si>
    <t>1T02MS0NL0</t>
  </si>
  <si>
    <t>OKI ES8473DNV MFP</t>
  </si>
  <si>
    <t xml:space="preserve">HP LaserJet 1320 </t>
  </si>
  <si>
    <t>Toner HP 49X</t>
  </si>
  <si>
    <t>Q5949X</t>
  </si>
  <si>
    <t>Toner do faxu BROTHER 2845 TN2210</t>
  </si>
  <si>
    <t>HP LaserJet Pro 400 M401dn/425DN</t>
  </si>
  <si>
    <t>Toner HP 80A</t>
  </si>
  <si>
    <t>CF280A</t>
  </si>
  <si>
    <t>A33K051</t>
  </si>
  <si>
    <t>Pojemnik na zużyty toner WX-103</t>
  </si>
  <si>
    <t>A4NNWY1</t>
  </si>
  <si>
    <t>Konica Minolta Bizhub 458</t>
  </si>
  <si>
    <t>TONER KONICA MINOLTA BIZHUB 458 TN-515</t>
  </si>
  <si>
    <t>TN-515</t>
  </si>
  <si>
    <t>Fusing unit  /piec/</t>
  </si>
  <si>
    <t>AA6VR70600</t>
  </si>
  <si>
    <t>OKI C532/MC573</t>
  </si>
  <si>
    <t>Wartość Brutto</t>
  </si>
  <si>
    <t>Cena jednostkowa brutto</t>
  </si>
  <si>
    <t>Oki toner Black 46490608</t>
  </si>
  <si>
    <t>Oki toner Magenta 46490606</t>
  </si>
  <si>
    <t>Oki toner Yellow 46490605</t>
  </si>
  <si>
    <t>Oki toner Cyan 46490607</t>
  </si>
  <si>
    <t>TONER do OKI ES8473 DNV MFP BLACK /45862822/</t>
  </si>
  <si>
    <t>45862822</t>
  </si>
  <si>
    <t>TONER do OKI ES8473 DNV MFP YELLOW /45862819/</t>
  </si>
  <si>
    <t>45862819</t>
  </si>
  <si>
    <t>TONER do OKI ES8473 DNV MFP MAGENTA /45862820/</t>
  </si>
  <si>
    <t>45862820</t>
  </si>
  <si>
    <t>TONER do OKI ES8473 DNV MFP CYAN /45862821/</t>
  </si>
  <si>
    <t>BĘBEN DO URZĄDZENIA OKI ES8473 MFP BLACK - 44844476</t>
  </si>
  <si>
    <t>44844476</t>
  </si>
  <si>
    <t>BĘBEN DO URZĄDZENIA OKI ES8473 MFP MAGENTA - 44844474</t>
  </si>
  <si>
    <t>44844474</t>
  </si>
  <si>
    <t>BĘBEN DO URZĄDZENIA OKI ES8473 MFP CYAN - 44844475</t>
  </si>
  <si>
    <t>44844475</t>
  </si>
  <si>
    <t>BĘBEN DO URZĄDZENIA OKI ES8473 MFP YELLOW - 44844473</t>
  </si>
  <si>
    <t>44844473</t>
  </si>
  <si>
    <t>PAS TRANSMISYJNY /BELT UNIT/ do OKI ES8473 - 44846204</t>
  </si>
  <si>
    <t>44846204</t>
  </si>
  <si>
    <t>OKI B432dn/MB472DNW/MB492</t>
  </si>
  <si>
    <t>Urządzenie  SHARP MX-5070N/3061</t>
  </si>
  <si>
    <t>Toner do SHARP MX-5070N/3061 black</t>
  </si>
  <si>
    <t xml:space="preserve">MX61GTBA </t>
  </si>
  <si>
    <t>Toner do SHARP MX-5070N/3061 yellow</t>
  </si>
  <si>
    <t xml:space="preserve">MX61GTYA </t>
  </si>
  <si>
    <t>POJEMNIK NA ZUŻYTY TONER SHARP MX-5070N/3061</t>
  </si>
  <si>
    <t>MX601HB</t>
  </si>
  <si>
    <t>Toner do SHARP MX-5070N/3061 cyan</t>
  </si>
  <si>
    <t>MX-61 GTCA</t>
  </si>
  <si>
    <t>Toner do SHARP MX-5070N/3061 magenta</t>
  </si>
  <si>
    <t>MX61GTMA</t>
  </si>
  <si>
    <t>45807106</t>
  </si>
  <si>
    <t>OKI 45807106 toner czarny</t>
  </si>
  <si>
    <t>33.</t>
  </si>
  <si>
    <t>34.</t>
  </si>
  <si>
    <t>CE505JC</t>
  </si>
  <si>
    <t>39.</t>
  </si>
  <si>
    <t>Pas transfera do 454E i 458, 224E /transfer belt unit/</t>
  </si>
  <si>
    <t>A61DR71311</t>
  </si>
  <si>
    <t>KonicaMinolta Bizhub C308</t>
  </si>
  <si>
    <t>Toner TN-324K BLACK</t>
  </si>
  <si>
    <t>TN324K</t>
  </si>
  <si>
    <t>Toner TN-324C CYAN</t>
  </si>
  <si>
    <t>TN324C</t>
  </si>
  <si>
    <t>Toner TN-324M MAGENTA</t>
  </si>
  <si>
    <t>TN324M</t>
  </si>
  <si>
    <t>Toner TN-324Y YELLOW</t>
  </si>
  <si>
    <t>TN324Y</t>
  </si>
  <si>
    <t>Xerox Phaser 6280</t>
  </si>
  <si>
    <t>Toner Xerox 6280DN (106R01391; 106R01403) black</t>
  </si>
  <si>
    <t xml:space="preserve">106R01403 </t>
  </si>
  <si>
    <t>Toner Xerox 6280DN (106R01388; 106R01400) cyan</t>
  </si>
  <si>
    <t>106R01400</t>
  </si>
  <si>
    <t>Toner Xerox 6280DN (106R01389; 106R01401) magenta</t>
  </si>
  <si>
    <t>106R01401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</si>
  <si>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</si>
  <si>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</si>
  <si>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</si>
  <si>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</si>
  <si>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</si>
  <si>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</si>
  <si>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</si>
  <si>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</si>
  <si>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</si>
  <si>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</si>
  <si>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</si>
  <si>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</si>
  <si>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</si>
  <si>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</si>
  <si>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</si>
  <si>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</si>
  <si>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</si>
  <si>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</si>
  <si>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</si>
  <si>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</si>
  <si>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</si>
  <si>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28.</t>
  </si>
  <si>
    <t>29.</t>
  </si>
  <si>
    <t>30.</t>
  </si>
  <si>
    <t>31.</t>
  </si>
  <si>
    <t>32.</t>
  </si>
  <si>
    <t>36.</t>
  </si>
  <si>
    <t>37.</t>
  </si>
  <si>
    <t>40.</t>
  </si>
  <si>
    <t>Zespół grzewczy (Fuser Unit)</t>
  </si>
  <si>
    <t>675K70606</t>
  </si>
  <si>
    <t>…………………………………………………………………….</t>
  </si>
  <si>
    <t>…………………………………………..</t>
  </si>
  <si>
    <t>(nazwa, adres, dane kontaktowe oferenta)</t>
  </si>
  <si>
    <t>(miejscowość i data)</t>
  </si>
  <si>
    <t>FORMULARZ OFERTOWY</t>
  </si>
  <si>
    <t xml:space="preserve"> na dostawę materiałów eksploatacyjnych do sprzętu drukującego i kopiującego </t>
  </si>
  <si>
    <t>…………………………………………………</t>
  </si>
  <si>
    <t>(podpis oferenta)</t>
  </si>
  <si>
    <t>Zał. 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</si>
</sst>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z_ł_-;\-* #,##0.00\ _z_ł_-;_-* &quot;-&quot;??\ _z_ł_-;_-@_-"/>
  </numFmts>
  <fonts count="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u/>
      <sz val="11"/>
      <color theme="1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Tahoma"/>
      <family val="2"/>
      <charset val="238"/>
    </font>
    <font>
      <sz val="10"/>
      <color rgb="FF000000"/>
      <name val="Tahoma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0" fontId="0" fillId="0" borderId="0" xfId="0"/>
    <xf numFmtId="9" fontId="0" fillId="0" borderId="0" xfId="6" applyFont="1"/>
    <xf numFmtId="1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left" vertical="center"/>
    </xf>
    <xf numFmtId="49" fontId="6" fillId="0" borderId="2" xfId="0" applyNumberFormat="1" applyFont="1" applyBorder="1" applyAlignment="1">
      <alignment horizontal="center" vertical="center" wrapText="1"/>
    </xf>
    <xf numFmtId="43" fontId="5" fillId="2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3" fontId="5" fillId="2" borderId="1" xfId="1" applyFont="1" applyFill="1" applyBorder="1" applyAlignment="1">
      <alignment horizontal="center"/>
    </xf>
    <xf numFmtId="43" fontId="5" fillId="2" borderId="1" xfId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2" applyFont="1" applyAlignment="1" applyProtection="1">
      <alignment horizontal="center"/>
    </xf>
    <xf numFmtId="0" fontId="5" fillId="0" borderId="1" xfId="2" applyFont="1" applyBorder="1" applyAlignment="1" applyProtection="1"/>
    <xf numFmtId="0" fontId="5" fillId="0" borderId="0" xfId="0" applyFont="1" applyAlignment="1">
      <alignment horizontal="center"/>
    </xf>
    <xf numFmtId="49" fontId="5" fillId="0" borderId="2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2" borderId="1" xfId="1" applyFont="1" applyFill="1" applyBorder="1"/>
    <xf numFmtId="0" fontId="7" fillId="0" borderId="0" xfId="0" applyFont="1"/>
    <xf numFmtId="43" fontId="8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7">
    <cellStyle name="Dziesiętny" xfId="1" builtinId="3"/>
    <cellStyle name="Dziesiętny 2" xfId="4"/>
    <cellStyle name="Dziesiętny 3" xfId="5"/>
    <cellStyle name="Hiperłącze" xfId="2" builtinId="8"/>
    <cellStyle name="Normalny" xfId="0" builtinId="0"/>
    <cellStyle name="Normalny 2" xfId="3"/>
    <cellStyle name="Procentowy" xfId="6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agusz.com.pl/waste-toner-box-wx-103-konica-c224-c284-c364.html" TargetMode="External"/><Relationship Id="rId1" Type="http://schemas.openxmlformats.org/officeDocument/2006/relationships/hyperlink" Target="https://www.toner-tusz.pl/konica-minolta-toner-black-tn-513-tn513-a33k051-bizhub-454e-bizhub-konica-minolta-bizhub-554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zoomScaleNormal="100" zoomScaleSheetLayoutView="98" workbookViewId="0">
      <selection activeCell="K35" sqref="K35"/>
    </sheetView>
  </sheetViews>
  <sheetFormatPr defaultRowHeight="15"/>
  <cols>
    <col min="1" max="1" width="5.42578125" customWidth="1"/>
    <col min="2" max="2" width="31.140625" bestFit="1" customWidth="1"/>
    <col min="3" max="3" width="54.28515625" bestFit="1" customWidth="1"/>
    <col min="4" max="4" width="24.85546875" bestFit="1" customWidth="1"/>
    <col min="5" max="5" width="15" customWidth="1"/>
    <col min="6" max="6" width="8.5703125" customWidth="1"/>
    <col min="7" max="7" width="13.85546875" customWidth="1"/>
  </cols>
  <sheetData>
    <row r="1" spans="1:8" s="5" customFormat="1">
      <c r="G1" s="5" t="s">
        <v>144</v>
      </c>
    </row>
    <row r="2" spans="1:8" s="5" customFormat="1"/>
    <row r="3" spans="1:8" s="5" customFormat="1"/>
    <row r="4" spans="1:8" s="5" customFormat="1"/>
    <row r="5" spans="1:8" s="5" customFormat="1">
      <c r="B5" s="5" t="s">
        <v>136</v>
      </c>
      <c r="F5" s="34" t="s">
        <v>137</v>
      </c>
      <c r="G5" s="34"/>
    </row>
    <row r="6" spans="1:8" s="5" customFormat="1">
      <c r="B6" s="5" t="s">
        <v>138</v>
      </c>
      <c r="F6" s="34" t="s">
        <v>139</v>
      </c>
      <c r="G6" s="34"/>
    </row>
    <row r="7" spans="1:8" s="5" customFormat="1"/>
    <row r="8" spans="1:8" s="5" customFormat="1"/>
    <row r="9" spans="1:8">
      <c r="A9" s="5"/>
      <c r="B9" s="34" t="s">
        <v>140</v>
      </c>
      <c r="C9" s="34"/>
      <c r="D9" s="34"/>
      <c r="E9" s="34"/>
      <c r="F9" s="34"/>
      <c r="G9" s="34"/>
    </row>
    <row r="10" spans="1:8">
      <c r="A10" s="5"/>
      <c r="B10" s="34" t="s">
        <v>141</v>
      </c>
      <c r="C10" s="34"/>
      <c r="D10" s="34"/>
      <c r="E10" s="34"/>
      <c r="F10" s="34"/>
      <c r="G10" s="34"/>
    </row>
    <row r="11" spans="1:8" s="5" customFormat="1">
      <c r="B11" s="33"/>
      <c r="C11" s="33"/>
      <c r="D11" s="33"/>
      <c r="E11" s="33"/>
      <c r="F11" s="33"/>
      <c r="G11" s="33"/>
    </row>
    <row r="12" spans="1:8" ht="71.25">
      <c r="A12" s="1" t="s">
        <v>0</v>
      </c>
      <c r="B12" s="2" t="s">
        <v>22</v>
      </c>
      <c r="C12" s="2" t="s">
        <v>1</v>
      </c>
      <c r="D12" s="3" t="s">
        <v>2</v>
      </c>
      <c r="E12" s="4" t="s">
        <v>47</v>
      </c>
      <c r="F12" s="2" t="s">
        <v>21</v>
      </c>
      <c r="G12" s="4" t="s">
        <v>46</v>
      </c>
    </row>
    <row r="13" spans="1:8" ht="15" customHeight="1">
      <c r="A13" s="7" t="s">
        <v>13</v>
      </c>
      <c r="B13" s="8" t="s">
        <v>11</v>
      </c>
      <c r="C13" s="9" t="s">
        <v>33</v>
      </c>
      <c r="D13" s="10" t="s">
        <v>12</v>
      </c>
      <c r="E13" s="11"/>
      <c r="F13" s="12">
        <v>10</v>
      </c>
      <c r="G13" s="13">
        <f>(E13*F13)</f>
        <v>0</v>
      </c>
      <c r="H13" s="6"/>
    </row>
    <row r="14" spans="1:8" ht="15" customHeight="1">
      <c r="A14" s="7" t="s">
        <v>105</v>
      </c>
      <c r="B14" s="9" t="s">
        <v>30</v>
      </c>
      <c r="C14" s="9" t="s">
        <v>31</v>
      </c>
      <c r="D14" s="10" t="s">
        <v>32</v>
      </c>
      <c r="E14" s="14"/>
      <c r="F14" s="12">
        <v>11</v>
      </c>
      <c r="G14" s="13">
        <f>(E14*F14)</f>
        <v>0</v>
      </c>
    </row>
    <row r="15" spans="1:8" ht="15" customHeight="1">
      <c r="A15" s="7" t="s">
        <v>106</v>
      </c>
      <c r="B15" s="15" t="s">
        <v>23</v>
      </c>
      <c r="C15" s="15" t="s">
        <v>24</v>
      </c>
      <c r="D15" s="16" t="s">
        <v>85</v>
      </c>
      <c r="E15" s="11"/>
      <c r="F15" s="12">
        <v>13</v>
      </c>
      <c r="G15" s="13">
        <f>(E15*F15)</f>
        <v>0</v>
      </c>
    </row>
    <row r="16" spans="1:8" ht="15" customHeight="1">
      <c r="A16" s="7" t="s">
        <v>107</v>
      </c>
      <c r="B16" s="9" t="s">
        <v>3</v>
      </c>
      <c r="C16" s="15" t="s">
        <v>4</v>
      </c>
      <c r="D16" s="10" t="s">
        <v>5</v>
      </c>
      <c r="E16" s="14"/>
      <c r="F16" s="12">
        <v>10</v>
      </c>
      <c r="G16" s="13">
        <f>(E16*F16)</f>
        <v>0</v>
      </c>
    </row>
    <row r="17" spans="1:7" ht="15" customHeight="1">
      <c r="A17" s="7" t="s">
        <v>108</v>
      </c>
      <c r="B17" s="15" t="s">
        <v>34</v>
      </c>
      <c r="C17" s="15" t="s">
        <v>35</v>
      </c>
      <c r="D17" s="17" t="s">
        <v>36</v>
      </c>
      <c r="E17" s="11"/>
      <c r="F17" s="12">
        <v>5</v>
      </c>
      <c r="G17" s="13">
        <f>(E17*F17)</f>
        <v>0</v>
      </c>
    </row>
    <row r="18" spans="1:7" s="5" customFormat="1" ht="15" customHeight="1">
      <c r="A18" s="7" t="s">
        <v>109</v>
      </c>
      <c r="B18" s="9" t="s">
        <v>89</v>
      </c>
      <c r="C18" s="9" t="s">
        <v>90</v>
      </c>
      <c r="D18" s="18" t="s">
        <v>91</v>
      </c>
      <c r="E18" s="11"/>
      <c r="F18" s="12">
        <v>4</v>
      </c>
      <c r="G18" s="13">
        <f>(E18*F18)</f>
        <v>0</v>
      </c>
    </row>
    <row r="19" spans="1:7" s="5" customFormat="1" ht="15" customHeight="1">
      <c r="A19" s="7" t="s">
        <v>110</v>
      </c>
      <c r="B19" s="9" t="s">
        <v>89</v>
      </c>
      <c r="C19" s="9" t="s">
        <v>92</v>
      </c>
      <c r="D19" s="18" t="s">
        <v>93</v>
      </c>
      <c r="E19" s="11"/>
      <c r="F19" s="12">
        <v>4</v>
      </c>
      <c r="G19" s="13">
        <f>(E19*F19)</f>
        <v>0</v>
      </c>
    </row>
    <row r="20" spans="1:7" s="5" customFormat="1" ht="15" customHeight="1">
      <c r="A20" s="7" t="s">
        <v>111</v>
      </c>
      <c r="B20" s="9" t="s">
        <v>89</v>
      </c>
      <c r="C20" s="9" t="s">
        <v>94</v>
      </c>
      <c r="D20" s="18" t="s">
        <v>95</v>
      </c>
      <c r="E20" s="11"/>
      <c r="F20" s="12">
        <v>4</v>
      </c>
      <c r="G20" s="13">
        <f>(E20*F20)</f>
        <v>0</v>
      </c>
    </row>
    <row r="21" spans="1:7" s="5" customFormat="1" ht="15" customHeight="1">
      <c r="A21" s="7" t="s">
        <v>112</v>
      </c>
      <c r="B21" s="9" t="s">
        <v>89</v>
      </c>
      <c r="C21" s="9" t="s">
        <v>96</v>
      </c>
      <c r="D21" s="18" t="s">
        <v>97</v>
      </c>
      <c r="E21" s="11"/>
      <c r="F21" s="19">
        <v>3</v>
      </c>
      <c r="G21" s="13">
        <f>(E21*F21)</f>
        <v>0</v>
      </c>
    </row>
    <row r="22" spans="1:7" ht="15" customHeight="1">
      <c r="A22" s="7" t="s">
        <v>113</v>
      </c>
      <c r="B22" s="9" t="s">
        <v>7</v>
      </c>
      <c r="C22" s="9" t="s">
        <v>87</v>
      </c>
      <c r="D22" s="20" t="s">
        <v>88</v>
      </c>
      <c r="E22" s="11"/>
      <c r="F22" s="12">
        <v>2</v>
      </c>
      <c r="G22" s="13">
        <f>(E22*F22)</f>
        <v>0</v>
      </c>
    </row>
    <row r="23" spans="1:7" ht="15" customHeight="1">
      <c r="A23" s="7" t="s">
        <v>114</v>
      </c>
      <c r="B23" s="9" t="s">
        <v>7</v>
      </c>
      <c r="C23" s="9" t="s">
        <v>20</v>
      </c>
      <c r="D23" s="20" t="s">
        <v>6</v>
      </c>
      <c r="E23" s="11"/>
      <c r="F23" s="12">
        <v>5</v>
      </c>
      <c r="G23" s="13">
        <f>(E23*F23)</f>
        <v>0</v>
      </c>
    </row>
    <row r="24" spans="1:7" ht="15" customHeight="1">
      <c r="A24" s="7" t="s">
        <v>115</v>
      </c>
      <c r="B24" s="9" t="s">
        <v>7</v>
      </c>
      <c r="C24" s="9" t="s">
        <v>8</v>
      </c>
      <c r="D24" s="21" t="s">
        <v>37</v>
      </c>
      <c r="E24" s="11"/>
      <c r="F24" s="12">
        <v>25</v>
      </c>
      <c r="G24" s="13">
        <f>(E24*F24)</f>
        <v>0</v>
      </c>
    </row>
    <row r="25" spans="1:7" ht="15" customHeight="1">
      <c r="A25" s="7" t="s">
        <v>116</v>
      </c>
      <c r="B25" s="9" t="s">
        <v>7</v>
      </c>
      <c r="C25" s="9" t="s">
        <v>43</v>
      </c>
      <c r="D25" s="20" t="s">
        <v>9</v>
      </c>
      <c r="E25" s="11"/>
      <c r="F25" s="12">
        <v>6</v>
      </c>
      <c r="G25" s="13">
        <f>(E25*F25)</f>
        <v>0</v>
      </c>
    </row>
    <row r="26" spans="1:7" ht="15" customHeight="1">
      <c r="A26" s="7" t="s">
        <v>117</v>
      </c>
      <c r="B26" s="9" t="s">
        <v>7</v>
      </c>
      <c r="C26" s="22" t="s">
        <v>38</v>
      </c>
      <c r="D26" s="18" t="s">
        <v>39</v>
      </c>
      <c r="E26" s="11"/>
      <c r="F26" s="12">
        <v>5</v>
      </c>
      <c r="G26" s="13">
        <f>(E26*F26)</f>
        <v>0</v>
      </c>
    </row>
    <row r="27" spans="1:7" ht="15" customHeight="1">
      <c r="A27" s="7" t="s">
        <v>118</v>
      </c>
      <c r="B27" s="8" t="s">
        <v>40</v>
      </c>
      <c r="C27" s="9" t="s">
        <v>41</v>
      </c>
      <c r="D27" s="18" t="s">
        <v>42</v>
      </c>
      <c r="E27" s="11"/>
      <c r="F27" s="12">
        <v>2</v>
      </c>
      <c r="G27" s="13">
        <f>(E27*F27)</f>
        <v>0</v>
      </c>
    </row>
    <row r="28" spans="1:7" ht="15" customHeight="1">
      <c r="A28" s="7" t="s">
        <v>119</v>
      </c>
      <c r="B28" s="8" t="s">
        <v>25</v>
      </c>
      <c r="C28" s="9" t="s">
        <v>43</v>
      </c>
      <c r="D28" s="23" t="s">
        <v>44</v>
      </c>
      <c r="E28" s="11"/>
      <c r="F28" s="12">
        <v>1</v>
      </c>
      <c r="G28" s="13">
        <f>(E28*F28)</f>
        <v>0</v>
      </c>
    </row>
    <row r="29" spans="1:7" ht="15" customHeight="1">
      <c r="A29" s="7" t="s">
        <v>120</v>
      </c>
      <c r="B29" s="9" t="s">
        <v>10</v>
      </c>
      <c r="C29" s="9" t="s">
        <v>27</v>
      </c>
      <c r="D29" s="24" t="s">
        <v>28</v>
      </c>
      <c r="E29" s="11"/>
      <c r="F29" s="12">
        <v>6</v>
      </c>
      <c r="G29" s="13">
        <f>(E29*F29)</f>
        <v>0</v>
      </c>
    </row>
    <row r="30" spans="1:7" ht="15" customHeight="1">
      <c r="A30" s="7" t="s">
        <v>121</v>
      </c>
      <c r="B30" s="9" t="s">
        <v>29</v>
      </c>
      <c r="C30" s="9" t="s">
        <v>52</v>
      </c>
      <c r="D30" s="25" t="s">
        <v>53</v>
      </c>
      <c r="E30" s="11"/>
      <c r="F30" s="12">
        <v>11</v>
      </c>
      <c r="G30" s="13">
        <f>(E30*F30)</f>
        <v>0</v>
      </c>
    </row>
    <row r="31" spans="1:7" ht="15" customHeight="1">
      <c r="A31" s="7" t="s">
        <v>122</v>
      </c>
      <c r="B31" s="9" t="s">
        <v>29</v>
      </c>
      <c r="C31" s="9" t="s">
        <v>54</v>
      </c>
      <c r="D31" s="26" t="s">
        <v>55</v>
      </c>
      <c r="E31" s="11"/>
      <c r="F31" s="12">
        <v>10</v>
      </c>
      <c r="G31" s="13">
        <f>(E31*F31)</f>
        <v>0</v>
      </c>
    </row>
    <row r="32" spans="1:7" ht="15" customHeight="1">
      <c r="A32" s="7" t="s">
        <v>123</v>
      </c>
      <c r="B32" s="9" t="s">
        <v>29</v>
      </c>
      <c r="C32" s="9" t="s">
        <v>56</v>
      </c>
      <c r="D32" s="26" t="s">
        <v>57</v>
      </c>
      <c r="E32" s="11"/>
      <c r="F32" s="12">
        <v>10</v>
      </c>
      <c r="G32" s="13">
        <f>(E32*F32)</f>
        <v>0</v>
      </c>
    </row>
    <row r="33" spans="1:7" ht="15" customHeight="1">
      <c r="A33" s="7" t="s">
        <v>124</v>
      </c>
      <c r="B33" s="9" t="s">
        <v>29</v>
      </c>
      <c r="C33" s="9" t="s">
        <v>58</v>
      </c>
      <c r="D33" s="27">
        <v>45862821</v>
      </c>
      <c r="E33" s="11"/>
      <c r="F33" s="12">
        <v>10</v>
      </c>
      <c r="G33" s="13">
        <f>(E33*F33)</f>
        <v>0</v>
      </c>
    </row>
    <row r="34" spans="1:7" s="5" customFormat="1" ht="15" customHeight="1">
      <c r="A34" s="7" t="s">
        <v>125</v>
      </c>
      <c r="B34" s="9" t="s">
        <v>29</v>
      </c>
      <c r="C34" s="9" t="s">
        <v>59</v>
      </c>
      <c r="D34" s="25" t="s">
        <v>60</v>
      </c>
      <c r="E34" s="11"/>
      <c r="F34" s="12">
        <v>3</v>
      </c>
      <c r="G34" s="13">
        <f>(E34*F34)</f>
        <v>0</v>
      </c>
    </row>
    <row r="35" spans="1:7" s="5" customFormat="1" ht="15" customHeight="1">
      <c r="A35" s="7" t="s">
        <v>14</v>
      </c>
      <c r="B35" s="9" t="s">
        <v>29</v>
      </c>
      <c r="C35" s="9" t="s">
        <v>61</v>
      </c>
      <c r="D35" s="25" t="s">
        <v>62</v>
      </c>
      <c r="E35" s="11"/>
      <c r="F35" s="12">
        <v>3</v>
      </c>
      <c r="G35" s="13">
        <f>(E35*F35)</f>
        <v>0</v>
      </c>
    </row>
    <row r="36" spans="1:7" s="5" customFormat="1" ht="15" customHeight="1">
      <c r="A36" s="7" t="s">
        <v>15</v>
      </c>
      <c r="B36" s="9" t="s">
        <v>29</v>
      </c>
      <c r="C36" s="9" t="s">
        <v>63</v>
      </c>
      <c r="D36" s="25" t="s">
        <v>64</v>
      </c>
      <c r="E36" s="11"/>
      <c r="F36" s="12">
        <v>3</v>
      </c>
      <c r="G36" s="13">
        <f>(E36*F36)</f>
        <v>0</v>
      </c>
    </row>
    <row r="37" spans="1:7" s="5" customFormat="1" ht="15" customHeight="1">
      <c r="A37" s="7" t="s">
        <v>16</v>
      </c>
      <c r="B37" s="9" t="s">
        <v>29</v>
      </c>
      <c r="C37" s="9" t="s">
        <v>65</v>
      </c>
      <c r="D37" s="25" t="s">
        <v>66</v>
      </c>
      <c r="E37" s="11"/>
      <c r="F37" s="12">
        <v>3</v>
      </c>
      <c r="G37" s="13">
        <f>(E37*F37)</f>
        <v>0</v>
      </c>
    </row>
    <row r="38" spans="1:7" s="5" customFormat="1" ht="15" customHeight="1">
      <c r="A38" s="7" t="s">
        <v>17</v>
      </c>
      <c r="B38" s="9" t="s">
        <v>29</v>
      </c>
      <c r="C38" s="9" t="s">
        <v>67</v>
      </c>
      <c r="D38" s="25" t="s">
        <v>68</v>
      </c>
      <c r="E38" s="11"/>
      <c r="F38" s="12">
        <v>2</v>
      </c>
      <c r="G38" s="13">
        <f>(E38*F38)</f>
        <v>0</v>
      </c>
    </row>
    <row r="39" spans="1:7" s="5" customFormat="1" ht="15" customHeight="1">
      <c r="A39" s="7" t="s">
        <v>18</v>
      </c>
      <c r="B39" s="9" t="s">
        <v>69</v>
      </c>
      <c r="C39" s="9" t="s">
        <v>82</v>
      </c>
      <c r="D39" s="25" t="s">
        <v>81</v>
      </c>
      <c r="E39" s="11"/>
      <c r="F39" s="12">
        <v>8</v>
      </c>
      <c r="G39" s="13">
        <f>(E39*F39)</f>
        <v>0</v>
      </c>
    </row>
    <row r="40" spans="1:7" ht="15" customHeight="1">
      <c r="A40" s="7" t="s">
        <v>126</v>
      </c>
      <c r="B40" s="8" t="s">
        <v>45</v>
      </c>
      <c r="C40" s="28" t="s">
        <v>48</v>
      </c>
      <c r="D40" s="29">
        <v>46490608</v>
      </c>
      <c r="E40" s="30"/>
      <c r="F40" s="12">
        <v>6</v>
      </c>
      <c r="G40" s="13">
        <f>(E40*F40)</f>
        <v>0</v>
      </c>
    </row>
    <row r="41" spans="1:7" ht="15" customHeight="1">
      <c r="A41" s="7" t="s">
        <v>127</v>
      </c>
      <c r="B41" s="8" t="s">
        <v>45</v>
      </c>
      <c r="C41" s="28" t="s">
        <v>49</v>
      </c>
      <c r="D41" s="29">
        <v>46490606</v>
      </c>
      <c r="E41" s="30"/>
      <c r="F41" s="12">
        <v>6</v>
      </c>
      <c r="G41" s="13">
        <f>(E41*F41)</f>
        <v>0</v>
      </c>
    </row>
    <row r="42" spans="1:7" ht="15" customHeight="1">
      <c r="A42" s="7" t="s">
        <v>128</v>
      </c>
      <c r="B42" s="8" t="s">
        <v>45</v>
      </c>
      <c r="C42" s="28" t="s">
        <v>50</v>
      </c>
      <c r="D42" s="29">
        <v>46490605</v>
      </c>
      <c r="E42" s="30"/>
      <c r="F42" s="12">
        <v>6</v>
      </c>
      <c r="G42" s="13">
        <f>(E42*F42)</f>
        <v>0</v>
      </c>
    </row>
    <row r="43" spans="1:7" ht="15" customHeight="1">
      <c r="A43" s="7" t="s">
        <v>129</v>
      </c>
      <c r="B43" s="8" t="s">
        <v>45</v>
      </c>
      <c r="C43" s="28" t="s">
        <v>51</v>
      </c>
      <c r="D43" s="29">
        <v>46490607</v>
      </c>
      <c r="E43" s="30"/>
      <c r="F43" s="12">
        <v>6</v>
      </c>
      <c r="G43" s="13">
        <f>(E43*F43)</f>
        <v>0</v>
      </c>
    </row>
    <row r="44" spans="1:7" ht="15" customHeight="1">
      <c r="A44" s="7" t="s">
        <v>130</v>
      </c>
      <c r="B44" s="8" t="s">
        <v>70</v>
      </c>
      <c r="C44" s="9" t="s">
        <v>71</v>
      </c>
      <c r="D44" s="18" t="s">
        <v>72</v>
      </c>
      <c r="E44" s="11"/>
      <c r="F44" s="12">
        <v>12</v>
      </c>
      <c r="G44" s="13">
        <f>(E44*F44)</f>
        <v>0</v>
      </c>
    </row>
    <row r="45" spans="1:7" ht="15" customHeight="1">
      <c r="A45" s="7" t="s">
        <v>83</v>
      </c>
      <c r="B45" s="8" t="s">
        <v>70</v>
      </c>
      <c r="C45" s="9" t="s">
        <v>73</v>
      </c>
      <c r="D45" s="26" t="s">
        <v>74</v>
      </c>
      <c r="E45" s="11"/>
      <c r="F45" s="12">
        <v>6</v>
      </c>
      <c r="G45" s="13">
        <f>(E45*F45)</f>
        <v>0</v>
      </c>
    </row>
    <row r="46" spans="1:7" ht="15" customHeight="1">
      <c r="A46" s="7" t="s">
        <v>19</v>
      </c>
      <c r="B46" s="8" t="s">
        <v>70</v>
      </c>
      <c r="C46" s="9" t="s">
        <v>77</v>
      </c>
      <c r="D46" s="26" t="s">
        <v>78</v>
      </c>
      <c r="E46" s="11"/>
      <c r="F46" s="12">
        <v>6</v>
      </c>
      <c r="G46" s="13">
        <f>(E46*F46)</f>
        <v>0</v>
      </c>
    </row>
    <row r="47" spans="1:7" s="5" customFormat="1" ht="15" customHeight="1">
      <c r="A47" s="7" t="s">
        <v>131</v>
      </c>
      <c r="B47" s="8" t="s">
        <v>70</v>
      </c>
      <c r="C47" s="9" t="s">
        <v>79</v>
      </c>
      <c r="D47" s="26" t="s">
        <v>80</v>
      </c>
      <c r="E47" s="11"/>
      <c r="F47" s="12">
        <v>6</v>
      </c>
      <c r="G47" s="13">
        <f>(E47*F47)</f>
        <v>0</v>
      </c>
    </row>
    <row r="48" spans="1:7" s="5" customFormat="1" ht="15" customHeight="1">
      <c r="A48" s="7" t="s">
        <v>84</v>
      </c>
      <c r="B48" s="8" t="s">
        <v>70</v>
      </c>
      <c r="C48" s="9" t="s">
        <v>75</v>
      </c>
      <c r="D48" s="26" t="s">
        <v>76</v>
      </c>
      <c r="E48" s="11"/>
      <c r="F48" s="12">
        <v>5</v>
      </c>
      <c r="G48" s="13">
        <f>(E48*F48)</f>
        <v>0</v>
      </c>
    </row>
    <row r="49" spans="1:7" s="5" customFormat="1" ht="15" customHeight="1">
      <c r="A49" s="7" t="s">
        <v>132</v>
      </c>
      <c r="B49" s="9" t="s">
        <v>98</v>
      </c>
      <c r="C49" s="9" t="s">
        <v>99</v>
      </c>
      <c r="D49" s="25" t="s">
        <v>100</v>
      </c>
      <c r="E49" s="11"/>
      <c r="F49" s="12">
        <v>5</v>
      </c>
      <c r="G49" s="13">
        <f>(E49*F49)</f>
        <v>0</v>
      </c>
    </row>
    <row r="50" spans="1:7" s="5" customFormat="1" ht="15" customHeight="1">
      <c r="A50" s="7" t="s">
        <v>26</v>
      </c>
      <c r="B50" s="9" t="s">
        <v>98</v>
      </c>
      <c r="C50" s="9" t="s">
        <v>101</v>
      </c>
      <c r="D50" s="25" t="s">
        <v>102</v>
      </c>
      <c r="E50" s="11"/>
      <c r="F50" s="12">
        <v>3</v>
      </c>
      <c r="G50" s="13">
        <f>(E50*F50)</f>
        <v>0</v>
      </c>
    </row>
    <row r="51" spans="1:7" s="5" customFormat="1" ht="15" customHeight="1">
      <c r="A51" s="7" t="s">
        <v>86</v>
      </c>
      <c r="B51" s="9" t="s">
        <v>98</v>
      </c>
      <c r="C51" s="9" t="s">
        <v>103</v>
      </c>
      <c r="D51" s="25" t="s">
        <v>104</v>
      </c>
      <c r="E51" s="11"/>
      <c r="F51" s="12">
        <v>2</v>
      </c>
      <c r="G51" s="13">
        <f>(E51*F51)</f>
        <v>0</v>
      </c>
    </row>
    <row r="52" spans="1:7">
      <c r="A52" s="7" t="s">
        <v>133</v>
      </c>
      <c r="B52" s="9" t="s">
        <v>98</v>
      </c>
      <c r="C52" s="9" t="s">
        <v>134</v>
      </c>
      <c r="D52" s="25" t="s">
        <v>135</v>
      </c>
      <c r="E52" s="11"/>
      <c r="F52" s="12">
        <v>2</v>
      </c>
      <c r="G52" s="13">
        <f>(E52*F52)</f>
        <v>0</v>
      </c>
    </row>
    <row r="53" spans="1:7">
      <c r="A53" s="31"/>
      <c r="B53" s="31"/>
      <c r="C53" s="31"/>
      <c r="D53" s="31"/>
      <c r="E53" s="31"/>
      <c r="F53" s="31"/>
      <c r="G53" s="32">
        <f>SUM(G13:G52)</f>
        <v>0</v>
      </c>
    </row>
    <row r="55" spans="1:7">
      <c r="B55" s="35"/>
      <c r="C55" s="35"/>
      <c r="D55" s="35"/>
      <c r="E55" s="35"/>
      <c r="F55" s="35"/>
    </row>
    <row r="56" spans="1:7">
      <c r="E56" s="5"/>
      <c r="F56" s="5"/>
      <c r="G56" s="5"/>
    </row>
    <row r="57" spans="1:7">
      <c r="E57" s="5"/>
      <c r="F57" s="5"/>
      <c r="G57" s="5"/>
    </row>
    <row r="58" spans="1:7">
      <c r="E58" s="5"/>
      <c r="F58" s="5"/>
      <c r="G58" s="5"/>
    </row>
    <row r="59" spans="1:7">
      <c r="E59" s="5"/>
      <c r="F59" s="5"/>
      <c r="G59" s="5"/>
    </row>
    <row r="60" spans="1:7">
      <c r="E60" s="34" t="s">
        <v>142</v>
      </c>
      <c r="F60" s="34"/>
      <c r="G60" s="34"/>
    </row>
    <row r="61" spans="1:7">
      <c r="E61" s="34" t="s">
        <v>143</v>
      </c>
      <c r="F61" s="34"/>
      <c r="G61" s="34"/>
    </row>
  </sheetData>
  <autoFilter ref="A12:G52"/>
  <mergeCells count="7">
    <mergeCell ref="F5:G5"/>
    <mergeCell ref="F6:G6"/>
    <mergeCell ref="E60:G60"/>
    <mergeCell ref="E61:G61"/>
    <mergeCell ref="B9:G9"/>
    <mergeCell ref="B10:G10"/>
    <mergeCell ref="B55:F55"/>
  </mergeCells>
  <hyperlinks>
    <hyperlink ref="D24" r:id="rId1" display="https://www.toner-tusz.pl/konica-minolta-toner-black-tn-513-tn513-a33k051-bizhub-454e-bizhub-konica-minolta-bizhub-554e.html"/>
    <hyperlink ref="C26" r:id="rId2" display="https://www.magusz.com.pl/waste-toner-box-wx-103-konica-c224-c284-c364.html"/>
  </hyperlinks>
  <pageMargins left="0.25" right="0.25" top="0.75" bottom="0.75" header="0.3" footer="0.3"/>
  <pageSetup paperSize="8" scale="75" fitToWidth="0" fitToHeight="0" orientation="landscape" horizontalDpi="203" verticalDpi="203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Straż Graniczna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Pikłowski Grzegorz</dc:creator>
  <cp:lastModifiedBy>Szczygielski Janusz</cp:lastModifiedBy>
  <cp:lastPrinted>2022-01-18T12:48:32Z</cp:lastPrinted>
  <dcterms:created xsi:type="dcterms:W3CDTF">2019-08-06T09:40:25Z</dcterms:created>
  <dcterms:modified xsi:type="dcterms:W3CDTF">2022-02-14T10:29:10Z</dcterms:modified>
</cp:coreProperties>
</file>