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SE\Zapytania ofertowe 2020\Zapytanie na tonery Listopad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_FilterDatabase" localSheetId="0" hidden="1">Arkusz1!$A$12:$G$53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3" i="1" l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4" i="1" l="1"/>
</calcChain>
</file>

<file path=xl/sharedStrings.xml><?xml version="1.0" encoding="utf-8"?>
<sst xmlns="http://schemas.openxmlformats.org/spreadsheetml/2006/main" count="412" uniqueCount="343">
  <si>
    <t>L.p.</t>
  </si>
  <si>
    <t>Rodzaj materiału eksploatacyjnego</t>
  </si>
  <si>
    <t>Symbol materiału oryginalnego produkowanego przez producenta urządzenia</t>
  </si>
  <si>
    <t>Cena brutto</t>
  </si>
  <si>
    <t>Wartość</t>
  </si>
  <si>
    <t>Canon PIXMA IP7250 /MG 5650/</t>
  </si>
  <si>
    <t>HP LaserJet Pro M1536DNF</t>
  </si>
  <si>
    <t>Toner HP 78A</t>
  </si>
  <si>
    <t>CE278A</t>
  </si>
  <si>
    <t>Pojemnik na zużyty toner</t>
  </si>
  <si>
    <t>KonicaMinolta Bizhub 454e</t>
  </si>
  <si>
    <t>Toner TN-513K</t>
  </si>
  <si>
    <t>Kyocera FS2100DN</t>
  </si>
  <si>
    <t>FAX BROTHER 2845</t>
  </si>
  <si>
    <t>TN2210</t>
  </si>
  <si>
    <t>Toner cyan</t>
  </si>
  <si>
    <t>Toner magenta</t>
  </si>
  <si>
    <t>Toner yellow</t>
  </si>
  <si>
    <t>Toner black</t>
  </si>
  <si>
    <t>MX-61GT-BA</t>
  </si>
  <si>
    <t>MX-61GT-YA</t>
  </si>
  <si>
    <t>MX-607HB</t>
  </si>
  <si>
    <t>MX-61GT-CA</t>
  </si>
  <si>
    <t>MX-61GT-MA</t>
  </si>
  <si>
    <t>Ilość do zakupu</t>
  </si>
  <si>
    <t>Producent</t>
  </si>
  <si>
    <t>HP LaserJet P2055 P2035</t>
  </si>
  <si>
    <t>Toner HP 05X</t>
  </si>
  <si>
    <t>CE505X</t>
  </si>
  <si>
    <t>Konica Minolta Bizhub 458E</t>
  </si>
  <si>
    <t>Pojemnik z atramenetem cyan CLI-551C</t>
  </si>
  <si>
    <t>Pojemnik z atramenetem magenta CLI-551M</t>
  </si>
  <si>
    <t>Pojemnik z atramenetem yellow CLI-551Y</t>
  </si>
  <si>
    <t xml:space="preserve">Toner TK-3100 </t>
  </si>
  <si>
    <t>1T02MS0NL0</t>
  </si>
  <si>
    <t>SHARP MX-5070N</t>
  </si>
  <si>
    <t>CLI-551BK XL</t>
  </si>
  <si>
    <t>CLI-551C</t>
  </si>
  <si>
    <t>CLI-551M</t>
  </si>
  <si>
    <t>CLI-551Y</t>
  </si>
  <si>
    <t>Pojemnik z atramenetem BLACK CLI-551BK XL</t>
  </si>
  <si>
    <t>Pojemnik z atramenetem BLACK/pigmentowy/</t>
  </si>
  <si>
    <t>PGI-550PGBK</t>
  </si>
  <si>
    <t xml:space="preserve">HP DesignJet 500 </t>
  </si>
  <si>
    <t xml:space="preserve">HP LaserJet 1320 </t>
  </si>
  <si>
    <t>Toner HP 49X</t>
  </si>
  <si>
    <t>Q5949X</t>
  </si>
  <si>
    <t>TK-3160</t>
  </si>
  <si>
    <t>(nazwa, adres, dane kontaktowe oferenta)</t>
  </si>
  <si>
    <t>…………………………………………………………………….</t>
  </si>
  <si>
    <t>(miejscowość i data)</t>
  </si>
  <si>
    <t>…………………………………………..</t>
  </si>
  <si>
    <t xml:space="preserve">FORMULARZ OFERTOWY </t>
  </si>
  <si>
    <t>na dostawę materiałów eksploatacyjnych do sprzętu drukującego i kopiującego dla Bieszczadzkiego Oddziału Straży Granicznej w Przemyślu</t>
  </si>
  <si>
    <t>(podpis oferenta)</t>
  </si>
  <si>
    <t>…………………………………………………</t>
  </si>
  <si>
    <t>Termin ważności oferty ………………………………………..</t>
  </si>
  <si>
    <t>Toner do faxu BROTHER 2845 TN2210</t>
  </si>
  <si>
    <t>Bęben do faxu BROTHER 2845 - DR2200</t>
  </si>
  <si>
    <t>DR2200</t>
  </si>
  <si>
    <t>CANON SELPHY CP910/820/740/1200</t>
  </si>
  <si>
    <t>ZESTAW TERMOSUBLIMACYJNEJ KP-108IN</t>
  </si>
  <si>
    <t>KP-108IN</t>
  </si>
  <si>
    <t>Epson WF 3010</t>
  </si>
  <si>
    <t>Tusz sublimacyjny do drukarki EPSON WF 3010 cyan</t>
  </si>
  <si>
    <t>T1292</t>
  </si>
  <si>
    <t>Tusz sublimacyjny do drukarki EPSON WF 3010 yellow</t>
  </si>
  <si>
    <t>T1294</t>
  </si>
  <si>
    <t>Tusz sublimacyjny do drukarki EPSON WF 3010 magenta</t>
  </si>
  <si>
    <t>T1293</t>
  </si>
  <si>
    <t>Tusz sublimacyjny do drukarki EPSON WF 3010 black</t>
  </si>
  <si>
    <t>T1291</t>
  </si>
  <si>
    <t>HP LaserJet Pro 400 M401dn/425DN</t>
  </si>
  <si>
    <t>Toner HP 80A</t>
  </si>
  <si>
    <t>CF280A</t>
  </si>
  <si>
    <t>WKŁAD ATRAMENTOWY CYAN PLOTER HP DJ 500 - HP82</t>
  </si>
  <si>
    <t>C4911AE</t>
  </si>
  <si>
    <t>WKŁAD ATRAMENTOWY MAGENTA PLOTER HP DJ 500 - HP82</t>
  </si>
  <si>
    <t>C4912AE</t>
  </si>
  <si>
    <t>WKŁAD ATRAMENTOWY YELLOW PLOTER HP DJ 500 - HP82</t>
  </si>
  <si>
    <t>C4913AE</t>
  </si>
  <si>
    <t>TONER DO DRUKARKI HP LJ PRO M426</t>
  </si>
  <si>
    <t xml:space="preserve">CF226A </t>
  </si>
  <si>
    <t>HP LJ PRO M26A</t>
  </si>
  <si>
    <t>TONER DO DRUKARKI HP79A</t>
  </si>
  <si>
    <t>CF279A</t>
  </si>
  <si>
    <t xml:space="preserve">HP LJ M127FN </t>
  </si>
  <si>
    <t>TONER DO URZĄDZENIA WIELOFUNKCYJNEGO HP LJ M127fn</t>
  </si>
  <si>
    <t>CF 283A</t>
  </si>
  <si>
    <t>Konica Minolta Bizhub 458</t>
  </si>
  <si>
    <t>Developer Konica Minolta DV-619K,</t>
  </si>
  <si>
    <t>A9C803D</t>
  </si>
  <si>
    <t>Toner Konica Minolta 458E TN516</t>
  </si>
  <si>
    <t>KonicaMinolta Bizhub C308</t>
  </si>
  <si>
    <t> A7U40RD</t>
  </si>
  <si>
    <t>Bęben czarny Konica Minolta bizhub 458e DR-314</t>
  </si>
  <si>
    <t>AACJ0RD</t>
  </si>
  <si>
    <t>A33K051</t>
  </si>
  <si>
    <t xml:space="preserve">DRUKARKA  KYOCERA ECOSYS P6035 </t>
  </si>
  <si>
    <t>TONER BLACK KYOCERA ECOSYS P6035CDN TK-5150K</t>
  </si>
  <si>
    <t>TK-5150K</t>
  </si>
  <si>
    <t>TONER CYAN KYOCERA ECOSYS P6035CDN TK-5150C</t>
  </si>
  <si>
    <t>TK-5150C</t>
  </si>
  <si>
    <t>TONER MAGENTA KYOCERA ECOSYS P6035CDN TK-5150M</t>
  </si>
  <si>
    <t xml:space="preserve"> TK-5150M</t>
  </si>
  <si>
    <t>TONER YELLOW KYOCERA ECOSYS P6035CDN TK-5150Y</t>
  </si>
  <si>
    <t>TK-5150Y</t>
  </si>
  <si>
    <t>1.</t>
  </si>
  <si>
    <t>2.</t>
  </si>
  <si>
    <t>3.</t>
  </si>
  <si>
    <t>Brother HL5250DN</t>
  </si>
  <si>
    <t>Toner</t>
  </si>
  <si>
    <t>TN3170</t>
  </si>
  <si>
    <t>4.</t>
  </si>
  <si>
    <t>Bęben</t>
  </si>
  <si>
    <t>DR3100</t>
  </si>
  <si>
    <t>5.</t>
  </si>
  <si>
    <t>Canon PIXMA IP100/IP110</t>
  </si>
  <si>
    <t>Wkład CLI-36</t>
  </si>
  <si>
    <t>CLI-36</t>
  </si>
  <si>
    <t>6.</t>
  </si>
  <si>
    <t>Wkład PGI-35</t>
  </si>
  <si>
    <t>PGI-35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</si>
  <si>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</si>
  <si>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</si>
  <si>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</si>
  <si>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</si>
  <si>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</si>
  <si>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</si>
  <si>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</si>
  <si>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</si>
  <si>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</si>
  <si>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</si>
  <si>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</si>
  <si>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</si>
  <si>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</si>
  <si>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</si>
  <si>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HP Designjet T120 /T520</t>
  </si>
  <si>
    <t>Wkład atramentowy HP 711 black</t>
  </si>
  <si>
    <t>CZ129A</t>
  </si>
  <si>
    <t>21.</t>
  </si>
  <si>
    <t>Wkład atramentowy HP 711 cyan</t>
  </si>
  <si>
    <t>CZ130A</t>
  </si>
  <si>
    <t>22.</t>
  </si>
  <si>
    <t>Wkład atramentowy HP 711 magenta</t>
  </si>
  <si>
    <t>CZ131A</t>
  </si>
  <si>
    <t>23.</t>
  </si>
  <si>
    <t>Wkład atramentowy HP 711 yellow</t>
  </si>
  <si>
    <t>CZ132A</t>
  </si>
  <si>
    <t>24.</t>
  </si>
  <si>
    <t>25.</t>
  </si>
  <si>
    <t xml:space="preserve">HP  PRO M426DW </t>
  </si>
  <si>
    <t>26.</t>
  </si>
  <si>
    <t>27.</t>
  </si>
  <si>
    <t>28.</t>
  </si>
  <si>
    <t>29.</t>
  </si>
  <si>
    <t>30.</t>
  </si>
  <si>
    <t>31.</t>
  </si>
  <si>
    <t>HP OfficceJet 7110</t>
  </si>
  <si>
    <t xml:space="preserve">Wkład atramentowy HP 932XL black </t>
  </si>
  <si>
    <t>CN053AE</t>
  </si>
  <si>
    <t>32.</t>
  </si>
  <si>
    <t>Wkład atramentowy HP 933XL cyan</t>
  </si>
  <si>
    <t>CN054AE</t>
  </si>
  <si>
    <t>33.</t>
  </si>
  <si>
    <t>Wkład atramentowy HP 933XL magenta</t>
  </si>
  <si>
    <t>CN055AE</t>
  </si>
  <si>
    <t>34.</t>
  </si>
  <si>
    <t>Wkład atramentowy HP 933XL yellow</t>
  </si>
  <si>
    <t>CN056AE</t>
  </si>
  <si>
    <t>35.</t>
  </si>
  <si>
    <t>HP Officejet 6500</t>
  </si>
  <si>
    <t>Wkład atramentowy HP 920XL BLACK</t>
  </si>
  <si>
    <t>CD975AE</t>
  </si>
  <si>
    <t>36.</t>
  </si>
  <si>
    <t>Wkład atramentowy HP 920XL CYAN</t>
  </si>
  <si>
    <t>CD972AE</t>
  </si>
  <si>
    <t>37.</t>
  </si>
  <si>
    <t>Wkład atramentowy HP 920XL MAGENTA</t>
  </si>
  <si>
    <t>CD973AE</t>
  </si>
  <si>
    <t>38.</t>
  </si>
  <si>
    <t>Wkład atramentowy HP 920XL YELLOW</t>
  </si>
  <si>
    <t>CD974AE</t>
  </si>
  <si>
    <t>39.</t>
  </si>
  <si>
    <t xml:space="preserve">HP OJ 250/252 Mobile </t>
  </si>
  <si>
    <t>Wkład atramentowy HP 651 black</t>
  </si>
  <si>
    <t>C2P10A</t>
  </si>
  <si>
    <t>40.</t>
  </si>
  <si>
    <t>Wkład atramentowy HP 651 tri-color</t>
  </si>
  <si>
    <t>C2P11A</t>
  </si>
  <si>
    <t>41.</t>
  </si>
  <si>
    <t>KonicaMinolta Bizhub 223</t>
  </si>
  <si>
    <t>Pojemnik developera  (Developing unit)</t>
  </si>
  <si>
    <t>A1UDR73000</t>
  </si>
  <si>
    <t>42.</t>
  </si>
  <si>
    <t>Toner TN-217</t>
  </si>
  <si>
    <t>A202051</t>
  </si>
  <si>
    <t>43.</t>
  </si>
  <si>
    <t>Fuser /piec/</t>
  </si>
  <si>
    <t>A1UDR71000</t>
  </si>
  <si>
    <t>44.</t>
  </si>
  <si>
    <t>Bęben DR-512K black</t>
  </si>
  <si>
    <t>A2XN-0RD</t>
  </si>
  <si>
    <t>45.</t>
  </si>
  <si>
    <t>46.</t>
  </si>
  <si>
    <t>Fusing unit  /piec/</t>
  </si>
  <si>
    <t>A4FJR70422</t>
  </si>
  <si>
    <t>47.</t>
  </si>
  <si>
    <t>Developing DV-512K</t>
  </si>
  <si>
    <t xml:space="preserve"> DV-512K</t>
  </si>
  <si>
    <t>48.</t>
  </si>
  <si>
    <t>Pojemnik na zużyty toner WX-103</t>
  </si>
  <si>
    <t>A4NNWY1</t>
  </si>
  <si>
    <t>49.</t>
  </si>
  <si>
    <t>Toner TN-324K BLACK</t>
  </si>
  <si>
    <t>TN324K</t>
  </si>
  <si>
    <t>50.</t>
  </si>
  <si>
    <t>Toner TN-324C CYAN</t>
  </si>
  <si>
    <t>TN324C</t>
  </si>
  <si>
    <t>51.</t>
  </si>
  <si>
    <t>Toner TN-324M MAGENTA</t>
  </si>
  <si>
    <t>TN324M</t>
  </si>
  <si>
    <t>52.</t>
  </si>
  <si>
    <t>Toner TN-324Y YELLOW</t>
  </si>
  <si>
    <t>TN324Y</t>
  </si>
  <si>
    <t>53.</t>
  </si>
  <si>
    <t>Konica Minolta developer Black DV-313K</t>
  </si>
  <si>
    <t>DV313K</t>
  </si>
  <si>
    <t>54.</t>
  </si>
  <si>
    <t xml:space="preserve">Bęben DR-313K BLACK </t>
  </si>
  <si>
    <t>55.</t>
  </si>
  <si>
    <t>A161R71988</t>
  </si>
  <si>
    <t>56.</t>
  </si>
  <si>
    <t>TONER KONICA MINOLTA BIZHUB 458 TN-515</t>
  </si>
  <si>
    <t>TN-515</t>
  </si>
  <si>
    <t>57.</t>
  </si>
  <si>
    <t>58.</t>
  </si>
  <si>
    <t>A79MR70311</t>
  </si>
  <si>
    <t>59.</t>
  </si>
  <si>
    <t>60.</t>
  </si>
  <si>
    <t>AA6VR70600</t>
  </si>
  <si>
    <t>61.</t>
  </si>
  <si>
    <t>Konica Minolta pojemnik na zużyty toner WX-106</t>
  </si>
  <si>
    <t>AAJ5WY1</t>
  </si>
  <si>
    <t>62.</t>
  </si>
  <si>
    <t xml:space="preserve"> TN-516</t>
  </si>
  <si>
    <t>63.</t>
  </si>
  <si>
    <t>Konica Minolta Bizhub C450i</t>
  </si>
  <si>
    <t>TONER KONICA MINOLTA BizHub TN-626K Czarny</t>
  </si>
  <si>
    <t>ACV1130</t>
  </si>
  <si>
    <t>64.</t>
  </si>
  <si>
    <t>TONER KONICA MINOLTA BizHub TN-626C cyan</t>
  </si>
  <si>
    <t>ACV1430</t>
  </si>
  <si>
    <t>65.</t>
  </si>
  <si>
    <t>TONER KONICA MINOLTA BizHub TN-626M Magenta</t>
  </si>
  <si>
    <t>ACV1330</t>
  </si>
  <si>
    <t>66.</t>
  </si>
  <si>
    <t>TONER KONICA MINOLTA BizHub TN-626Y Yellow</t>
  </si>
  <si>
    <t>ACV1230</t>
  </si>
  <si>
    <t>67.</t>
  </si>
  <si>
    <t xml:space="preserve">Kyocera FS1061DN </t>
  </si>
  <si>
    <t>Toner TK-1125</t>
  </si>
  <si>
    <t>1T02M70NL0</t>
  </si>
  <si>
    <t>68.</t>
  </si>
  <si>
    <t>69.</t>
  </si>
  <si>
    <t>BĘBEN DO KYOCERA FS 2100 (DK 3100)</t>
  </si>
  <si>
    <t>DK 3100</t>
  </si>
  <si>
    <t>70.</t>
  </si>
  <si>
    <t xml:space="preserve">Kyocera M2535 DN </t>
  </si>
  <si>
    <t>TONER KYOCERA M2535DN TK-1140</t>
  </si>
  <si>
    <t>TK- 1140</t>
  </si>
  <si>
    <t>71.</t>
  </si>
  <si>
    <t>Kyocera P6026 CDN /6526</t>
  </si>
  <si>
    <t>TONER BLACK   TK 590K</t>
  </si>
  <si>
    <t>TK 590K</t>
  </si>
  <si>
    <t>72.</t>
  </si>
  <si>
    <t>Toner cyan TK590C</t>
  </si>
  <si>
    <t>1T02KVCNL0</t>
  </si>
  <si>
    <t>73.</t>
  </si>
  <si>
    <t xml:space="preserve">Toner magenta TK590M </t>
  </si>
  <si>
    <t>1T02KVBNL0</t>
  </si>
  <si>
    <t>74.</t>
  </si>
  <si>
    <t>Toner yellow TK590Y</t>
  </si>
  <si>
    <t>1T02KVANL0</t>
  </si>
  <si>
    <t>75.</t>
  </si>
  <si>
    <t xml:space="preserve">Kyocera P6021 CDN kolor </t>
  </si>
  <si>
    <t>Toner black TK 580K</t>
  </si>
  <si>
    <t xml:space="preserve"> 0T2KT0NL</t>
  </si>
  <si>
    <t>76.</t>
  </si>
  <si>
    <t xml:space="preserve">Toner cyan TK580C </t>
  </si>
  <si>
    <t>1T02KTCNL0</t>
  </si>
  <si>
    <t>77.</t>
  </si>
  <si>
    <t xml:space="preserve">Toner magenta TK580M </t>
  </si>
  <si>
    <t>1T02KTBNL0</t>
  </si>
  <si>
    <t>78.</t>
  </si>
  <si>
    <t>Toner yellow TK580Y</t>
  </si>
  <si>
    <t>1T02KTANL0</t>
  </si>
  <si>
    <t>79.</t>
  </si>
  <si>
    <t>KYOCERA ECOSYS P3045dn</t>
  </si>
  <si>
    <t>TONER DO KYOCERA ECOSYS  /TK-3160/</t>
  </si>
  <si>
    <t>80.</t>
  </si>
  <si>
    <t>81.</t>
  </si>
  <si>
    <t>82.</t>
  </si>
  <si>
    <t>83.</t>
  </si>
  <si>
    <t>84.</t>
  </si>
  <si>
    <t>OKI ES8473DNV MFP</t>
  </si>
  <si>
    <t>85.</t>
  </si>
  <si>
    <t>86.</t>
  </si>
  <si>
    <t>87.</t>
  </si>
  <si>
    <t>88.</t>
  </si>
  <si>
    <t>89.</t>
  </si>
  <si>
    <t>Developer black</t>
  </si>
  <si>
    <t>MX-60GV-BA</t>
  </si>
  <si>
    <t>90.</t>
  </si>
  <si>
    <t>91.</t>
  </si>
  <si>
    <t>92.</t>
  </si>
  <si>
    <t>93.</t>
  </si>
  <si>
    <t>94.</t>
  </si>
  <si>
    <t>Xerox Phaser 6280</t>
  </si>
  <si>
    <t>Toner Black</t>
  </si>
  <si>
    <t>106R01403</t>
  </si>
  <si>
    <t>95.</t>
  </si>
  <si>
    <t>Xerox WorkCentre 5325</t>
  </si>
  <si>
    <t>Bęben do Xerox 5325 013R00591</t>
  </si>
  <si>
    <t>013R00591</t>
  </si>
  <si>
    <t>96.</t>
  </si>
  <si>
    <t>Xerox WorkCentre 5225</t>
  </si>
  <si>
    <t>101R00434</t>
  </si>
  <si>
    <t>OKI C532/MC573</t>
  </si>
  <si>
    <t>Toner  Oki C532 1,5K (46490404) (Czarny)</t>
  </si>
  <si>
    <t>OKI C532/MC574</t>
  </si>
  <si>
    <t>Toner  Oki C532 1,5K (46490402) (Purpurowy)</t>
  </si>
  <si>
    <t>OKI C532/MC575</t>
  </si>
  <si>
    <t>Toner  Oki C532 1,5K (46490401) (Żółty)</t>
  </si>
  <si>
    <t>OKI C532/MC576</t>
  </si>
  <si>
    <t>Toner  Oki C532 1,5K (46490403) (Błękitny)</t>
  </si>
  <si>
    <t>97.</t>
  </si>
  <si>
    <t>98.</t>
  </si>
  <si>
    <t>Xerox WC 5021</t>
  </si>
  <si>
    <t>013R00670</t>
  </si>
  <si>
    <t>99.</t>
  </si>
  <si>
    <t>100.</t>
  </si>
  <si>
    <t>101.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</si>
</sst>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444444"/>
      <name val="Tahoma"/>
      <family val="2"/>
      <charset val="238"/>
    </font>
    <font>
      <sz val="11"/>
      <color rgb="FF35353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4" fontId="7" fillId="0" borderId="0" applyFont="0" applyFill="0" applyBorder="0" applyAlignment="0" applyProtection="0"/>
  </cellStyleXfs>
  <cellXfs count="69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2" applyFont="1" applyBorder="1" applyAlignment="1" applyProtection="1">
      <alignment vertical="center"/>
    </xf>
    <xf numFmtId="0" fontId="3" fillId="2" borderId="1" xfId="0" applyFont="1" applyFill="1" applyBorder="1" applyAlignment="1">
      <alignment horizontal="left" vertical="center"/>
    </xf>
    <xf numFmtId="43" fontId="3" fillId="2" borderId="1" xfId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vertical="center"/>
    </xf>
    <xf numFmtId="0" fontId="3" fillId="0" borderId="1" xfId="0" applyFont="1" applyBorder="1"/>
    <xf numFmtId="0" fontId="0" fillId="0" borderId="1" xfId="0" applyBorder="1"/>
    <xf numFmtId="43" fontId="3" fillId="0" borderId="1" xfId="1" applyFont="1" applyBorder="1" applyAlignment="1">
      <alignment horizontal="center"/>
    </xf>
    <xf numFmtId="0" fontId="0" fillId="0" borderId="0" xfId="0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2" applyFont="1" applyAlignment="1" applyProtection="1">
      <alignment horizontal="center"/>
    </xf>
    <xf numFmtId="0" fontId="3" fillId="0" borderId="1" xfId="2" applyFont="1" applyBorder="1" applyAlignment="1" applyProtection="1"/>
    <xf numFmtId="0" fontId="3" fillId="2" borderId="4" xfId="0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3" fontId="3" fillId="0" borderId="1" xfId="1" applyFont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/>
    </xf>
  </cellXfs>
  <cellStyles count="5">
    <cellStyle name="Dziesiętny" xfId="1" builtinId="3"/>
    <cellStyle name="Dziesiętny 2" xfId="4"/>
    <cellStyle name="Hiperłącze" xfId="2" builtinId="8"/>
    <cellStyle name="Normalny" xfId="0" builtinId="0"/>
    <cellStyle name="Normaln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gusz.com.pl/waste-toner-box-wx-103-konica-c224-c284-c364.html" TargetMode="External"/><Relationship Id="rId1" Type="http://schemas.openxmlformats.org/officeDocument/2006/relationships/hyperlink" Target="https://www.toner-tusz.pl/konica-minolta-toner-black-tn-513-tn513-a33k051-bizhub-454e-bizhub-konica-minolta-bizhub-554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O121"/>
  <sheetViews>
    <sheetView tabSelected="1" zoomScaleNormal="100" zoomScaleSheetLayoutView="98" workbookViewId="0">
      <selection activeCell="I91" sqref="I91"/>
    </sheetView>
  </sheetViews>
  <sheetFormatPr defaultRowHeight="15"/>
  <cols>
    <col min="1" max="1" width="5.28515625" bestFit="1" customWidth="1"/>
    <col min="2" max="2" width="39.140625" customWidth="1"/>
    <col min="3" max="3" width="45.140625" customWidth="1"/>
    <col min="4" max="4" width="22.5703125" customWidth="1"/>
    <col min="5" max="5" width="10.7109375" bestFit="1" customWidth="1"/>
    <col min="6" max="6" width="10.7109375" customWidth="1"/>
    <col min="7" max="7" width="15.42578125" customWidth="1"/>
  </cols>
  <sheetData>
    <row r="3" spans="1:67">
      <c r="F3" s="61"/>
      <c r="G3" s="61"/>
    </row>
    <row r="4" spans="1:67">
      <c r="F4" s="61"/>
      <c r="G4" s="61"/>
    </row>
    <row r="6" spans="1:67">
      <c r="B6" t="s">
        <v>49</v>
      </c>
      <c r="F6" s="61" t="s">
        <v>51</v>
      </c>
      <c r="G6" s="61"/>
    </row>
    <row r="7" spans="1:67">
      <c r="B7" t="s">
        <v>48</v>
      </c>
      <c r="F7" s="61" t="s">
        <v>50</v>
      </c>
      <c r="G7" s="61"/>
    </row>
    <row r="9" spans="1:67">
      <c r="B9" s="62" t="s">
        <v>52</v>
      </c>
      <c r="C9" s="62"/>
      <c r="D9" s="62"/>
      <c r="E9" s="62"/>
      <c r="F9" s="62"/>
      <c r="G9" s="62"/>
    </row>
    <row r="10" spans="1:67">
      <c r="B10" s="62" t="s">
        <v>53</v>
      </c>
      <c r="C10" s="62"/>
      <c r="D10" s="62"/>
      <c r="E10" s="62"/>
      <c r="F10" s="62"/>
      <c r="G10" s="62"/>
    </row>
    <row r="12" spans="1:67" ht="71.25">
      <c r="A12" s="19" t="s">
        <v>0</v>
      </c>
      <c r="B12" s="20" t="s">
        <v>25</v>
      </c>
      <c r="C12" s="20" t="s">
        <v>1</v>
      </c>
      <c r="D12" s="21" t="s">
        <v>2</v>
      </c>
      <c r="E12" s="22" t="s">
        <v>3</v>
      </c>
      <c r="F12" s="20" t="s">
        <v>24</v>
      </c>
      <c r="G12" s="22" t="s">
        <v>4</v>
      </c>
    </row>
    <row r="13" spans="1:67" ht="15" customHeight="1">
      <c r="A13" s="1" t="s">
        <v>107</v>
      </c>
      <c r="B13" s="15" t="s">
        <v>13</v>
      </c>
      <c r="C13" s="3" t="s">
        <v>57</v>
      </c>
      <c r="D13" s="24" t="s">
        <v>14</v>
      </c>
      <c r="E13" s="5"/>
      <c r="F13" s="6">
        <v>6</v>
      </c>
      <c r="G13" s="17">
        <f t="shared" ref="G13:G76" si="0">(E13*F13)</f>
        <v>0</v>
      </c>
    </row>
    <row r="14" spans="1:67" ht="15" customHeight="1">
      <c r="A14" s="1" t="s">
        <v>108</v>
      </c>
      <c r="B14" s="15" t="s">
        <v>13</v>
      </c>
      <c r="C14" s="3" t="s">
        <v>58</v>
      </c>
      <c r="D14" s="25" t="s">
        <v>59</v>
      </c>
      <c r="E14" s="5"/>
      <c r="F14" s="6">
        <v>3</v>
      </c>
      <c r="G14" s="17">
        <f t="shared" si="0"/>
        <v>0</v>
      </c>
    </row>
    <row r="15" spans="1:67" ht="15" customHeight="1">
      <c r="A15" s="1" t="s">
        <v>109</v>
      </c>
      <c r="B15" s="2" t="s">
        <v>110</v>
      </c>
      <c r="C15" s="3" t="s">
        <v>111</v>
      </c>
      <c r="D15" s="25" t="s">
        <v>112</v>
      </c>
      <c r="E15" s="5"/>
      <c r="F15" s="6">
        <v>1</v>
      </c>
      <c r="G15" s="17">
        <f t="shared" si="0"/>
        <v>0</v>
      </c>
    </row>
    <row r="16" spans="1:67" s="16" customFormat="1" ht="15" customHeight="1">
      <c r="A16" s="1" t="s">
        <v>113</v>
      </c>
      <c r="B16" s="2" t="s">
        <v>110</v>
      </c>
      <c r="C16" s="3" t="s">
        <v>114</v>
      </c>
      <c r="D16" s="25" t="s">
        <v>115</v>
      </c>
      <c r="E16" s="5"/>
      <c r="F16" s="6">
        <v>1</v>
      </c>
      <c r="G16" s="17">
        <f t="shared" si="0"/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</row>
    <row r="17" spans="1:67" s="16" customFormat="1" ht="15" customHeight="1">
      <c r="A17" s="1" t="s">
        <v>116</v>
      </c>
      <c r="B17" s="7" t="s">
        <v>117</v>
      </c>
      <c r="C17" s="3" t="s">
        <v>118</v>
      </c>
      <c r="D17" s="36" t="s">
        <v>119</v>
      </c>
      <c r="E17" s="5"/>
      <c r="F17" s="6">
        <v>2</v>
      </c>
      <c r="G17" s="17">
        <f t="shared" si="0"/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</row>
    <row r="18" spans="1:67" s="16" customFormat="1" ht="15" customHeight="1">
      <c r="A18" s="1" t="s">
        <v>120</v>
      </c>
      <c r="B18" s="7" t="s">
        <v>117</v>
      </c>
      <c r="C18" s="3" t="s">
        <v>121</v>
      </c>
      <c r="D18" s="37" t="s">
        <v>122</v>
      </c>
      <c r="E18" s="5"/>
      <c r="F18" s="6">
        <v>3</v>
      </c>
      <c r="G18" s="17">
        <f t="shared" si="0"/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</row>
    <row r="19" spans="1:67" s="18" customFormat="1" ht="15" customHeight="1">
      <c r="A19" s="1" t="s">
        <v>123</v>
      </c>
      <c r="B19" s="7" t="s">
        <v>5</v>
      </c>
      <c r="C19" s="3" t="s">
        <v>41</v>
      </c>
      <c r="D19" s="38" t="s">
        <v>42</v>
      </c>
      <c r="E19" s="5"/>
      <c r="F19" s="6">
        <v>3</v>
      </c>
      <c r="G19" s="17">
        <f t="shared" si="0"/>
        <v>0</v>
      </c>
    </row>
    <row r="20" spans="1:67" s="18" customFormat="1" ht="15" customHeight="1">
      <c r="A20" s="1" t="s">
        <v>124</v>
      </c>
      <c r="B20" s="7" t="s">
        <v>5</v>
      </c>
      <c r="C20" s="3" t="s">
        <v>40</v>
      </c>
      <c r="D20" s="39" t="s">
        <v>36</v>
      </c>
      <c r="E20" s="5"/>
      <c r="F20" s="6">
        <v>3</v>
      </c>
      <c r="G20" s="17">
        <f t="shared" si="0"/>
        <v>0</v>
      </c>
    </row>
    <row r="21" spans="1:67" s="18" customFormat="1" ht="15" customHeight="1">
      <c r="A21" s="1" t="s">
        <v>125</v>
      </c>
      <c r="B21" s="7" t="s">
        <v>5</v>
      </c>
      <c r="C21" s="3" t="s">
        <v>30</v>
      </c>
      <c r="D21" s="39" t="s">
        <v>37</v>
      </c>
      <c r="E21" s="5"/>
      <c r="F21" s="6">
        <v>5</v>
      </c>
      <c r="G21" s="17">
        <f t="shared" si="0"/>
        <v>0</v>
      </c>
    </row>
    <row r="22" spans="1:67" ht="15" customHeight="1">
      <c r="A22" s="1" t="s">
        <v>126</v>
      </c>
      <c r="B22" s="7" t="s">
        <v>5</v>
      </c>
      <c r="C22" s="3" t="s">
        <v>31</v>
      </c>
      <c r="D22" s="39" t="s">
        <v>38</v>
      </c>
      <c r="E22" s="5"/>
      <c r="F22" s="6">
        <v>4</v>
      </c>
      <c r="G22" s="17">
        <f t="shared" si="0"/>
        <v>0</v>
      </c>
    </row>
    <row r="23" spans="1:67" ht="15" customHeight="1">
      <c r="A23" s="1" t="s">
        <v>127</v>
      </c>
      <c r="B23" s="7" t="s">
        <v>5</v>
      </c>
      <c r="C23" s="3" t="s">
        <v>32</v>
      </c>
      <c r="D23" s="39" t="s">
        <v>39</v>
      </c>
      <c r="E23" s="5"/>
      <c r="F23" s="6">
        <v>4</v>
      </c>
      <c r="G23" s="17">
        <f t="shared" si="0"/>
        <v>0</v>
      </c>
    </row>
    <row r="24" spans="1:67" ht="15" customHeight="1">
      <c r="A24" s="1" t="s">
        <v>128</v>
      </c>
      <c r="B24" s="15" t="s">
        <v>60</v>
      </c>
      <c r="C24" s="3" t="s">
        <v>61</v>
      </c>
      <c r="D24" s="26" t="s">
        <v>62</v>
      </c>
      <c r="E24" s="5"/>
      <c r="F24" s="6">
        <v>2</v>
      </c>
      <c r="G24" s="17">
        <f t="shared" si="0"/>
        <v>0</v>
      </c>
    </row>
    <row r="25" spans="1:67" ht="15" customHeight="1">
      <c r="A25" s="1" t="s">
        <v>129</v>
      </c>
      <c r="B25" s="2" t="s">
        <v>63</v>
      </c>
      <c r="C25" s="3" t="s">
        <v>64</v>
      </c>
      <c r="D25" s="26" t="s">
        <v>65</v>
      </c>
      <c r="E25" s="5"/>
      <c r="F25" s="6">
        <v>1</v>
      </c>
      <c r="G25" s="17">
        <f t="shared" si="0"/>
        <v>0</v>
      </c>
    </row>
    <row r="26" spans="1:67" ht="15" customHeight="1">
      <c r="A26" s="1" t="s">
        <v>130</v>
      </c>
      <c r="B26" s="2" t="s">
        <v>63</v>
      </c>
      <c r="C26" s="3" t="s">
        <v>66</v>
      </c>
      <c r="D26" s="26" t="s">
        <v>67</v>
      </c>
      <c r="E26" s="5"/>
      <c r="F26" s="6">
        <v>1</v>
      </c>
      <c r="G26" s="17">
        <f t="shared" si="0"/>
        <v>0</v>
      </c>
    </row>
    <row r="27" spans="1:67" ht="15" customHeight="1">
      <c r="A27" s="1" t="s">
        <v>131</v>
      </c>
      <c r="B27" s="2" t="s">
        <v>63</v>
      </c>
      <c r="C27" s="3" t="s">
        <v>68</v>
      </c>
      <c r="D27" s="26" t="s">
        <v>69</v>
      </c>
      <c r="E27" s="5"/>
      <c r="F27" s="6">
        <v>1</v>
      </c>
      <c r="G27" s="17">
        <f t="shared" si="0"/>
        <v>0</v>
      </c>
    </row>
    <row r="28" spans="1:67" ht="15" customHeight="1">
      <c r="A28" s="1" t="s">
        <v>132</v>
      </c>
      <c r="B28" s="2" t="s">
        <v>63</v>
      </c>
      <c r="C28" s="3" t="s">
        <v>70</v>
      </c>
      <c r="D28" s="26" t="s">
        <v>71</v>
      </c>
      <c r="E28" s="5"/>
      <c r="F28" s="6">
        <v>1</v>
      </c>
      <c r="G28" s="17">
        <f t="shared" si="0"/>
        <v>0</v>
      </c>
    </row>
    <row r="29" spans="1:67" ht="15" customHeight="1">
      <c r="A29" s="1" t="s">
        <v>133</v>
      </c>
      <c r="B29" s="2" t="s">
        <v>43</v>
      </c>
      <c r="C29" s="28" t="s">
        <v>75</v>
      </c>
      <c r="D29" s="25" t="s">
        <v>76</v>
      </c>
      <c r="E29" s="5"/>
      <c r="F29" s="6">
        <v>2</v>
      </c>
      <c r="G29" s="17">
        <f t="shared" si="0"/>
        <v>0</v>
      </c>
    </row>
    <row r="30" spans="1:67" ht="15" customHeight="1">
      <c r="A30" s="1" t="s">
        <v>134</v>
      </c>
      <c r="B30" s="2" t="s">
        <v>43</v>
      </c>
      <c r="C30" s="28" t="s">
        <v>77</v>
      </c>
      <c r="D30" s="25" t="s">
        <v>78</v>
      </c>
      <c r="E30" s="5"/>
      <c r="F30" s="6">
        <v>2</v>
      </c>
      <c r="G30" s="17">
        <f t="shared" si="0"/>
        <v>0</v>
      </c>
    </row>
    <row r="31" spans="1:67" ht="15" customHeight="1">
      <c r="A31" s="1" t="s">
        <v>135</v>
      </c>
      <c r="B31" s="2" t="s">
        <v>43</v>
      </c>
      <c r="C31" s="28" t="s">
        <v>79</v>
      </c>
      <c r="D31" s="25" t="s">
        <v>80</v>
      </c>
      <c r="E31" s="5"/>
      <c r="F31" s="6">
        <v>2</v>
      </c>
      <c r="G31" s="17">
        <f t="shared" si="0"/>
        <v>0</v>
      </c>
    </row>
    <row r="32" spans="1:67" ht="15" customHeight="1">
      <c r="A32" s="1" t="s">
        <v>136</v>
      </c>
      <c r="B32" s="3" t="s">
        <v>137</v>
      </c>
      <c r="C32" s="3" t="s">
        <v>138</v>
      </c>
      <c r="D32" s="24" t="s">
        <v>139</v>
      </c>
      <c r="E32" s="5"/>
      <c r="F32" s="6">
        <v>4</v>
      </c>
      <c r="G32" s="17">
        <f t="shared" si="0"/>
        <v>0</v>
      </c>
    </row>
    <row r="33" spans="1:7" ht="15" customHeight="1">
      <c r="A33" s="1" t="s">
        <v>140</v>
      </c>
      <c r="B33" s="3" t="s">
        <v>137</v>
      </c>
      <c r="C33" s="3" t="s">
        <v>141</v>
      </c>
      <c r="D33" s="24" t="s">
        <v>142</v>
      </c>
      <c r="E33" s="5"/>
      <c r="F33" s="6">
        <v>4</v>
      </c>
      <c r="G33" s="17">
        <f t="shared" si="0"/>
        <v>0</v>
      </c>
    </row>
    <row r="34" spans="1:7" ht="15" customHeight="1">
      <c r="A34" s="1" t="s">
        <v>143</v>
      </c>
      <c r="B34" s="3" t="s">
        <v>137</v>
      </c>
      <c r="C34" s="3" t="s">
        <v>144</v>
      </c>
      <c r="D34" s="24" t="s">
        <v>145</v>
      </c>
      <c r="E34" s="5"/>
      <c r="F34" s="6">
        <v>4</v>
      </c>
      <c r="G34" s="17">
        <f t="shared" si="0"/>
        <v>0</v>
      </c>
    </row>
    <row r="35" spans="1:7" ht="15" customHeight="1">
      <c r="A35" s="1" t="s">
        <v>146</v>
      </c>
      <c r="B35" s="3" t="s">
        <v>137</v>
      </c>
      <c r="C35" s="3" t="s">
        <v>147</v>
      </c>
      <c r="D35" s="24" t="s">
        <v>148</v>
      </c>
      <c r="E35" s="5"/>
      <c r="F35" s="6">
        <v>4</v>
      </c>
      <c r="G35" s="17">
        <f t="shared" si="0"/>
        <v>0</v>
      </c>
    </row>
    <row r="36" spans="1:7" ht="15" customHeight="1">
      <c r="A36" s="1" t="s">
        <v>149</v>
      </c>
      <c r="B36" s="3" t="s">
        <v>44</v>
      </c>
      <c r="C36" s="3" t="s">
        <v>45</v>
      </c>
      <c r="D36" s="24" t="s">
        <v>46</v>
      </c>
      <c r="E36" s="4"/>
      <c r="F36" s="6">
        <v>6</v>
      </c>
      <c r="G36" s="17">
        <f t="shared" si="0"/>
        <v>0</v>
      </c>
    </row>
    <row r="37" spans="1:7" ht="15" customHeight="1">
      <c r="A37" s="1" t="s">
        <v>150</v>
      </c>
      <c r="B37" s="3" t="s">
        <v>151</v>
      </c>
      <c r="C37" s="3" t="s">
        <v>81</v>
      </c>
      <c r="D37" s="37" t="s">
        <v>82</v>
      </c>
      <c r="E37" s="5"/>
      <c r="F37" s="6">
        <v>2</v>
      </c>
      <c r="G37" s="17">
        <f t="shared" si="0"/>
        <v>0</v>
      </c>
    </row>
    <row r="38" spans="1:7" ht="15" customHeight="1">
      <c r="A38" s="1" t="s">
        <v>152</v>
      </c>
      <c r="B38" s="3" t="s">
        <v>83</v>
      </c>
      <c r="C38" s="8" t="s">
        <v>84</v>
      </c>
      <c r="D38" s="29" t="s">
        <v>85</v>
      </c>
      <c r="E38" s="5"/>
      <c r="F38" s="6">
        <v>1</v>
      </c>
      <c r="G38" s="17">
        <f t="shared" si="0"/>
        <v>0</v>
      </c>
    </row>
    <row r="39" spans="1:7" ht="15" customHeight="1">
      <c r="A39" s="1" t="s">
        <v>153</v>
      </c>
      <c r="B39" s="3" t="s">
        <v>86</v>
      </c>
      <c r="C39" s="28" t="s">
        <v>87</v>
      </c>
      <c r="D39" s="30" t="s">
        <v>88</v>
      </c>
      <c r="E39" s="5"/>
      <c r="F39" s="6">
        <v>2</v>
      </c>
      <c r="G39" s="17">
        <f t="shared" si="0"/>
        <v>0</v>
      </c>
    </row>
    <row r="40" spans="1:7" ht="15" customHeight="1">
      <c r="A40" s="1" t="s">
        <v>154</v>
      </c>
      <c r="B40" s="8" t="s">
        <v>26</v>
      </c>
      <c r="C40" s="8" t="s">
        <v>27</v>
      </c>
      <c r="D40" s="40" t="s">
        <v>28</v>
      </c>
      <c r="E40" s="9"/>
      <c r="F40" s="6">
        <v>5</v>
      </c>
      <c r="G40" s="17">
        <f t="shared" si="0"/>
        <v>0</v>
      </c>
    </row>
    <row r="41" spans="1:7" ht="15" customHeight="1">
      <c r="A41" s="1" t="s">
        <v>155</v>
      </c>
      <c r="B41" s="3" t="s">
        <v>6</v>
      </c>
      <c r="C41" s="8" t="s">
        <v>7</v>
      </c>
      <c r="D41" s="24" t="s">
        <v>8</v>
      </c>
      <c r="E41" s="4"/>
      <c r="F41" s="6">
        <v>4</v>
      </c>
      <c r="G41" s="17">
        <f t="shared" si="0"/>
        <v>0</v>
      </c>
    </row>
    <row r="42" spans="1:7" ht="15" customHeight="1">
      <c r="A42" s="1" t="s">
        <v>156</v>
      </c>
      <c r="B42" s="8" t="s">
        <v>72</v>
      </c>
      <c r="C42" s="8" t="s">
        <v>73</v>
      </c>
      <c r="D42" s="27" t="s">
        <v>74</v>
      </c>
      <c r="E42" s="9"/>
      <c r="F42" s="6">
        <v>5</v>
      </c>
      <c r="G42" s="17">
        <f t="shared" si="0"/>
        <v>0</v>
      </c>
    </row>
    <row r="43" spans="1:7" ht="15" customHeight="1">
      <c r="A43" s="1" t="s">
        <v>157</v>
      </c>
      <c r="B43" s="3" t="s">
        <v>158</v>
      </c>
      <c r="C43" s="41" t="s">
        <v>159</v>
      </c>
      <c r="D43" s="25" t="s">
        <v>160</v>
      </c>
      <c r="E43" s="5"/>
      <c r="F43" s="6">
        <v>1</v>
      </c>
      <c r="G43" s="17">
        <f t="shared" si="0"/>
        <v>0</v>
      </c>
    </row>
    <row r="44" spans="1:7" ht="15" customHeight="1">
      <c r="A44" s="1" t="s">
        <v>161</v>
      </c>
      <c r="B44" s="3" t="s">
        <v>158</v>
      </c>
      <c r="C44" s="3" t="s">
        <v>162</v>
      </c>
      <c r="D44" s="25" t="s">
        <v>163</v>
      </c>
      <c r="E44" s="5"/>
      <c r="F44" s="6">
        <v>1</v>
      </c>
      <c r="G44" s="17">
        <f t="shared" si="0"/>
        <v>0</v>
      </c>
    </row>
    <row r="45" spans="1:7" ht="15" customHeight="1">
      <c r="A45" s="1" t="s">
        <v>164</v>
      </c>
      <c r="B45" s="3" t="s">
        <v>158</v>
      </c>
      <c r="C45" s="3" t="s">
        <v>165</v>
      </c>
      <c r="D45" s="24" t="s">
        <v>166</v>
      </c>
      <c r="E45" s="5"/>
      <c r="F45" s="6">
        <v>1</v>
      </c>
      <c r="G45" s="17">
        <f t="shared" si="0"/>
        <v>0</v>
      </c>
    </row>
    <row r="46" spans="1:7" ht="15" customHeight="1">
      <c r="A46" s="1" t="s">
        <v>167</v>
      </c>
      <c r="B46" s="3" t="s">
        <v>158</v>
      </c>
      <c r="C46" s="3" t="s">
        <v>168</v>
      </c>
      <c r="D46" s="24" t="s">
        <v>169</v>
      </c>
      <c r="E46" s="5"/>
      <c r="F46" s="6">
        <v>1</v>
      </c>
      <c r="G46" s="17">
        <f t="shared" si="0"/>
        <v>0</v>
      </c>
    </row>
    <row r="47" spans="1:7" ht="15" customHeight="1">
      <c r="A47" s="1" t="s">
        <v>170</v>
      </c>
      <c r="B47" s="3" t="s">
        <v>171</v>
      </c>
      <c r="C47" s="3" t="s">
        <v>172</v>
      </c>
      <c r="D47" s="24" t="s">
        <v>173</v>
      </c>
      <c r="E47" s="5"/>
      <c r="F47" s="6">
        <v>1</v>
      </c>
      <c r="G47" s="17">
        <f t="shared" si="0"/>
        <v>0</v>
      </c>
    </row>
    <row r="48" spans="1:7" ht="15" customHeight="1">
      <c r="A48" s="1" t="s">
        <v>174</v>
      </c>
      <c r="B48" s="3" t="s">
        <v>171</v>
      </c>
      <c r="C48" s="3" t="s">
        <v>175</v>
      </c>
      <c r="D48" s="24" t="s">
        <v>176</v>
      </c>
      <c r="E48" s="5"/>
      <c r="F48" s="6">
        <v>1</v>
      </c>
      <c r="G48" s="17">
        <f t="shared" si="0"/>
        <v>0</v>
      </c>
    </row>
    <row r="49" spans="1:7" ht="15" customHeight="1">
      <c r="A49" s="1" t="s">
        <v>177</v>
      </c>
      <c r="B49" s="3" t="s">
        <v>171</v>
      </c>
      <c r="C49" s="42" t="s">
        <v>178</v>
      </c>
      <c r="D49" s="43" t="s">
        <v>179</v>
      </c>
      <c r="E49" s="5"/>
      <c r="F49" s="6">
        <v>1</v>
      </c>
      <c r="G49" s="17">
        <f t="shared" si="0"/>
        <v>0</v>
      </c>
    </row>
    <row r="50" spans="1:7" ht="15" customHeight="1">
      <c r="A50" s="1" t="s">
        <v>180</v>
      </c>
      <c r="B50" s="3" t="s">
        <v>171</v>
      </c>
      <c r="C50" s="3" t="s">
        <v>181</v>
      </c>
      <c r="D50" s="25" t="s">
        <v>182</v>
      </c>
      <c r="E50" s="5"/>
      <c r="F50" s="6">
        <v>1</v>
      </c>
      <c r="G50" s="17">
        <f t="shared" si="0"/>
        <v>0</v>
      </c>
    </row>
    <row r="51" spans="1:7" ht="15" customHeight="1">
      <c r="A51" s="1" t="s">
        <v>183</v>
      </c>
      <c r="B51" s="3" t="s">
        <v>184</v>
      </c>
      <c r="C51" s="3" t="s">
        <v>185</v>
      </c>
      <c r="D51" s="25" t="s">
        <v>186</v>
      </c>
      <c r="E51" s="4"/>
      <c r="F51" s="6">
        <v>2</v>
      </c>
      <c r="G51" s="17">
        <f t="shared" si="0"/>
        <v>0</v>
      </c>
    </row>
    <row r="52" spans="1:7" ht="15" customHeight="1">
      <c r="A52" s="1" t="s">
        <v>187</v>
      </c>
      <c r="B52" s="3" t="s">
        <v>184</v>
      </c>
      <c r="C52" s="3" t="s">
        <v>188</v>
      </c>
      <c r="D52" s="25" t="s">
        <v>189</v>
      </c>
      <c r="E52" s="4"/>
      <c r="F52" s="6">
        <v>1</v>
      </c>
      <c r="G52" s="17">
        <f t="shared" si="0"/>
        <v>0</v>
      </c>
    </row>
    <row r="53" spans="1:7">
      <c r="A53" s="1" t="s">
        <v>190</v>
      </c>
      <c r="B53" s="3" t="s">
        <v>191</v>
      </c>
      <c r="C53" s="3" t="s">
        <v>192</v>
      </c>
      <c r="D53" s="33" t="s">
        <v>193</v>
      </c>
      <c r="E53" s="5"/>
      <c r="F53" s="6">
        <v>2</v>
      </c>
      <c r="G53" s="17">
        <f t="shared" si="0"/>
        <v>0</v>
      </c>
    </row>
    <row r="54" spans="1:7">
      <c r="A54" s="1" t="s">
        <v>194</v>
      </c>
      <c r="B54" s="3" t="s">
        <v>191</v>
      </c>
      <c r="C54" s="3" t="s">
        <v>195</v>
      </c>
      <c r="D54" s="33" t="s">
        <v>196</v>
      </c>
      <c r="E54" s="5"/>
      <c r="F54" s="6">
        <v>3</v>
      </c>
      <c r="G54" s="17">
        <f t="shared" si="0"/>
        <v>0</v>
      </c>
    </row>
    <row r="55" spans="1:7">
      <c r="A55" s="1" t="s">
        <v>197</v>
      </c>
      <c r="B55" s="3" t="s">
        <v>191</v>
      </c>
      <c r="C55" s="3" t="s">
        <v>198</v>
      </c>
      <c r="D55" s="44" t="s">
        <v>199</v>
      </c>
      <c r="E55" s="5"/>
      <c r="F55" s="6">
        <v>1</v>
      </c>
      <c r="G55" s="17">
        <f t="shared" si="0"/>
        <v>0</v>
      </c>
    </row>
    <row r="56" spans="1:7">
      <c r="A56" s="1" t="s">
        <v>200</v>
      </c>
      <c r="B56" s="3" t="s">
        <v>10</v>
      </c>
      <c r="C56" s="3" t="s">
        <v>201</v>
      </c>
      <c r="D56" s="44" t="s">
        <v>202</v>
      </c>
      <c r="E56" s="5"/>
      <c r="F56" s="6">
        <v>4</v>
      </c>
      <c r="G56" s="17">
        <f t="shared" si="0"/>
        <v>0</v>
      </c>
    </row>
    <row r="57" spans="1:7">
      <c r="A57" s="1" t="s">
        <v>203</v>
      </c>
      <c r="B57" s="3" t="s">
        <v>10</v>
      </c>
      <c r="C57" s="3" t="s">
        <v>11</v>
      </c>
      <c r="D57" s="45" t="s">
        <v>97</v>
      </c>
      <c r="E57" s="5"/>
      <c r="F57" s="6">
        <v>12</v>
      </c>
      <c r="G57" s="17">
        <f t="shared" si="0"/>
        <v>0</v>
      </c>
    </row>
    <row r="58" spans="1:7">
      <c r="A58" s="1" t="s">
        <v>204</v>
      </c>
      <c r="B58" s="3" t="s">
        <v>10</v>
      </c>
      <c r="C58" s="3" t="s">
        <v>205</v>
      </c>
      <c r="D58" s="44" t="s">
        <v>206</v>
      </c>
      <c r="E58" s="5"/>
      <c r="F58" s="6">
        <v>3</v>
      </c>
      <c r="G58" s="17">
        <f t="shared" si="0"/>
        <v>0</v>
      </c>
    </row>
    <row r="59" spans="1:7">
      <c r="A59" s="1" t="s">
        <v>207</v>
      </c>
      <c r="B59" s="3" t="s">
        <v>10</v>
      </c>
      <c r="C59" s="3" t="s">
        <v>208</v>
      </c>
      <c r="D59" s="33" t="s">
        <v>209</v>
      </c>
      <c r="E59" s="5"/>
      <c r="F59" s="6">
        <v>2</v>
      </c>
      <c r="G59" s="17">
        <f t="shared" si="0"/>
        <v>0</v>
      </c>
    </row>
    <row r="60" spans="1:7">
      <c r="A60" s="1" t="s">
        <v>210</v>
      </c>
      <c r="B60" s="3" t="s">
        <v>10</v>
      </c>
      <c r="C60" s="46" t="s">
        <v>211</v>
      </c>
      <c r="D60" s="33" t="s">
        <v>212</v>
      </c>
      <c r="E60" s="5"/>
      <c r="F60" s="6">
        <v>5</v>
      </c>
      <c r="G60" s="17">
        <f t="shared" si="0"/>
        <v>0</v>
      </c>
    </row>
    <row r="61" spans="1:7">
      <c r="A61" s="1" t="s">
        <v>213</v>
      </c>
      <c r="B61" s="3" t="s">
        <v>93</v>
      </c>
      <c r="C61" s="3" t="s">
        <v>214</v>
      </c>
      <c r="D61" s="33" t="s">
        <v>215</v>
      </c>
      <c r="E61" s="5"/>
      <c r="F61" s="6">
        <v>5</v>
      </c>
      <c r="G61" s="17">
        <f t="shared" si="0"/>
        <v>0</v>
      </c>
    </row>
    <row r="62" spans="1:7">
      <c r="A62" s="1" t="s">
        <v>216</v>
      </c>
      <c r="B62" s="3" t="s">
        <v>93</v>
      </c>
      <c r="C62" s="3" t="s">
        <v>217</v>
      </c>
      <c r="D62" s="33" t="s">
        <v>218</v>
      </c>
      <c r="E62" s="5"/>
      <c r="F62" s="6">
        <v>2</v>
      </c>
      <c r="G62" s="17">
        <f t="shared" si="0"/>
        <v>0</v>
      </c>
    </row>
    <row r="63" spans="1:7">
      <c r="A63" s="1" t="s">
        <v>219</v>
      </c>
      <c r="B63" s="3" t="s">
        <v>93</v>
      </c>
      <c r="C63" s="3" t="s">
        <v>220</v>
      </c>
      <c r="D63" s="33" t="s">
        <v>221</v>
      </c>
      <c r="E63" s="5"/>
      <c r="F63" s="6">
        <v>1</v>
      </c>
      <c r="G63" s="17">
        <f t="shared" si="0"/>
        <v>0</v>
      </c>
    </row>
    <row r="64" spans="1:7">
      <c r="A64" s="1" t="s">
        <v>222</v>
      </c>
      <c r="B64" s="3" t="s">
        <v>93</v>
      </c>
      <c r="C64" s="3" t="s">
        <v>223</v>
      </c>
      <c r="D64" s="33" t="s">
        <v>224</v>
      </c>
      <c r="E64" s="5"/>
      <c r="F64" s="47">
        <v>2</v>
      </c>
      <c r="G64" s="48">
        <f t="shared" si="0"/>
        <v>0</v>
      </c>
    </row>
    <row r="65" spans="1:7">
      <c r="A65" s="1" t="s">
        <v>225</v>
      </c>
      <c r="B65" s="3" t="s">
        <v>93</v>
      </c>
      <c r="C65" s="49" t="s">
        <v>226</v>
      </c>
      <c r="D65" s="50" t="s">
        <v>227</v>
      </c>
      <c r="E65" s="5"/>
      <c r="F65" s="6">
        <v>1</v>
      </c>
      <c r="G65" s="17">
        <f t="shared" si="0"/>
        <v>0</v>
      </c>
    </row>
    <row r="66" spans="1:7">
      <c r="A66" s="1" t="s">
        <v>228</v>
      </c>
      <c r="B66" s="3" t="s">
        <v>93</v>
      </c>
      <c r="C66" s="8" t="s">
        <v>229</v>
      </c>
      <c r="D66" s="32" t="s">
        <v>94</v>
      </c>
      <c r="E66" s="5"/>
      <c r="F66" s="6">
        <v>4</v>
      </c>
      <c r="G66" s="17">
        <f t="shared" si="0"/>
        <v>0</v>
      </c>
    </row>
    <row r="67" spans="1:7">
      <c r="A67" s="1" t="s">
        <v>230</v>
      </c>
      <c r="B67" s="3" t="s">
        <v>93</v>
      </c>
      <c r="C67" s="3" t="s">
        <v>205</v>
      </c>
      <c r="D67" s="51" t="s">
        <v>231</v>
      </c>
      <c r="E67" s="5"/>
      <c r="F67" s="6">
        <v>1</v>
      </c>
      <c r="G67" s="17">
        <f t="shared" si="0"/>
        <v>0</v>
      </c>
    </row>
    <row r="68" spans="1:7">
      <c r="A68" s="1" t="s">
        <v>232</v>
      </c>
      <c r="B68" s="15" t="s">
        <v>89</v>
      </c>
      <c r="C68" s="3" t="s">
        <v>233</v>
      </c>
      <c r="D68" s="33" t="s">
        <v>234</v>
      </c>
      <c r="E68" s="5"/>
      <c r="F68" s="6">
        <v>3</v>
      </c>
      <c r="G68" s="17">
        <f t="shared" si="0"/>
        <v>0</v>
      </c>
    </row>
    <row r="69" spans="1:7">
      <c r="A69" s="1" t="s">
        <v>235</v>
      </c>
      <c r="B69" s="15" t="s">
        <v>89</v>
      </c>
      <c r="C69" s="31" t="s">
        <v>90</v>
      </c>
      <c r="D69" s="32" t="s">
        <v>91</v>
      </c>
      <c r="E69" s="5"/>
      <c r="F69" s="6">
        <v>2</v>
      </c>
      <c r="G69" s="17">
        <f t="shared" si="0"/>
        <v>0</v>
      </c>
    </row>
    <row r="70" spans="1:7">
      <c r="A70" s="1" t="s">
        <v>236</v>
      </c>
      <c r="B70" s="15" t="s">
        <v>89</v>
      </c>
      <c r="C70" s="3" t="s">
        <v>205</v>
      </c>
      <c r="D70" s="51" t="s">
        <v>237</v>
      </c>
      <c r="E70" s="5"/>
      <c r="F70" s="6">
        <v>2</v>
      </c>
      <c r="G70" s="17">
        <f t="shared" si="0"/>
        <v>0</v>
      </c>
    </row>
    <row r="71" spans="1:7">
      <c r="A71" s="1" t="s">
        <v>238</v>
      </c>
      <c r="B71" s="15" t="s">
        <v>29</v>
      </c>
      <c r="C71" s="31" t="s">
        <v>95</v>
      </c>
      <c r="D71" s="32" t="s">
        <v>96</v>
      </c>
      <c r="E71" s="5"/>
      <c r="F71" s="6">
        <v>4</v>
      </c>
      <c r="G71" s="17">
        <f t="shared" si="0"/>
        <v>0</v>
      </c>
    </row>
    <row r="72" spans="1:7">
      <c r="A72" s="1" t="s">
        <v>239</v>
      </c>
      <c r="B72" s="15" t="s">
        <v>29</v>
      </c>
      <c r="C72" s="3" t="s">
        <v>205</v>
      </c>
      <c r="D72" s="51" t="s">
        <v>240</v>
      </c>
      <c r="E72" s="5"/>
      <c r="F72" s="6">
        <v>1</v>
      </c>
      <c r="G72" s="17">
        <f t="shared" si="0"/>
        <v>0</v>
      </c>
    </row>
    <row r="73" spans="1:7" ht="28.5">
      <c r="A73" s="1" t="s">
        <v>241</v>
      </c>
      <c r="B73" s="15" t="s">
        <v>29</v>
      </c>
      <c r="C73" s="52" t="s">
        <v>242</v>
      </c>
      <c r="D73" s="53" t="s">
        <v>243</v>
      </c>
      <c r="E73" s="5"/>
      <c r="F73" s="6">
        <v>3</v>
      </c>
      <c r="G73" s="17">
        <f t="shared" si="0"/>
        <v>0</v>
      </c>
    </row>
    <row r="74" spans="1:7">
      <c r="A74" s="1" t="s">
        <v>244</v>
      </c>
      <c r="B74" s="15" t="s">
        <v>29</v>
      </c>
      <c r="C74" s="3" t="s">
        <v>92</v>
      </c>
      <c r="D74" s="33" t="s">
        <v>245</v>
      </c>
      <c r="E74" s="5"/>
      <c r="F74" s="6">
        <v>6</v>
      </c>
      <c r="G74" s="17">
        <f t="shared" si="0"/>
        <v>0</v>
      </c>
    </row>
    <row r="75" spans="1:7" ht="28.5">
      <c r="A75" s="1" t="s">
        <v>246</v>
      </c>
      <c r="B75" s="15" t="s">
        <v>247</v>
      </c>
      <c r="C75" s="54" t="s">
        <v>248</v>
      </c>
      <c r="D75" s="32" t="s">
        <v>249</v>
      </c>
      <c r="E75" s="5"/>
      <c r="F75" s="6">
        <v>1</v>
      </c>
      <c r="G75" s="17">
        <f t="shared" si="0"/>
        <v>0</v>
      </c>
    </row>
    <row r="76" spans="1:7" ht="28.5">
      <c r="A76" s="1" t="s">
        <v>250</v>
      </c>
      <c r="B76" s="15" t="s">
        <v>247</v>
      </c>
      <c r="C76" s="54" t="s">
        <v>251</v>
      </c>
      <c r="D76" s="32" t="s">
        <v>252</v>
      </c>
      <c r="E76" s="5"/>
      <c r="F76" s="6">
        <v>1</v>
      </c>
      <c r="G76" s="17">
        <f t="shared" si="0"/>
        <v>0</v>
      </c>
    </row>
    <row r="77" spans="1:7" ht="28.5">
      <c r="A77" s="1" t="s">
        <v>253</v>
      </c>
      <c r="B77" s="15" t="s">
        <v>247</v>
      </c>
      <c r="C77" s="54" t="s">
        <v>254</v>
      </c>
      <c r="D77" s="32" t="s">
        <v>255</v>
      </c>
      <c r="E77" s="5"/>
      <c r="F77" s="6">
        <v>1</v>
      </c>
      <c r="G77" s="17">
        <f t="shared" ref="G77:G113" si="1">(E77*F77)</f>
        <v>0</v>
      </c>
    </row>
    <row r="78" spans="1:7" ht="28.5">
      <c r="A78" s="1" t="s">
        <v>256</v>
      </c>
      <c r="B78" s="15" t="s">
        <v>247</v>
      </c>
      <c r="C78" s="54" t="s">
        <v>257</v>
      </c>
      <c r="D78" s="32" t="s">
        <v>258</v>
      </c>
      <c r="E78" s="5"/>
      <c r="F78" s="6">
        <v>1</v>
      </c>
      <c r="G78" s="17">
        <f t="shared" si="1"/>
        <v>0</v>
      </c>
    </row>
    <row r="79" spans="1:7">
      <c r="A79" s="1" t="s">
        <v>259</v>
      </c>
      <c r="B79" s="3" t="s">
        <v>260</v>
      </c>
      <c r="C79" s="23" t="s">
        <v>261</v>
      </c>
      <c r="D79" s="55" t="s">
        <v>262</v>
      </c>
      <c r="E79" s="5"/>
      <c r="F79" s="6">
        <v>5</v>
      </c>
      <c r="G79" s="17">
        <f t="shared" si="1"/>
        <v>0</v>
      </c>
    </row>
    <row r="80" spans="1:7">
      <c r="A80" s="1" t="s">
        <v>263</v>
      </c>
      <c r="B80" s="3" t="s">
        <v>12</v>
      </c>
      <c r="C80" s="3" t="s">
        <v>33</v>
      </c>
      <c r="D80" s="55" t="s">
        <v>34</v>
      </c>
      <c r="E80" s="5"/>
      <c r="F80" s="6">
        <v>7</v>
      </c>
      <c r="G80" s="17">
        <f t="shared" si="1"/>
        <v>0</v>
      </c>
    </row>
    <row r="81" spans="1:7">
      <c r="A81" s="1" t="s">
        <v>264</v>
      </c>
      <c r="B81" s="3" t="s">
        <v>12</v>
      </c>
      <c r="C81" s="3" t="s">
        <v>265</v>
      </c>
      <c r="D81" s="55" t="s">
        <v>266</v>
      </c>
      <c r="E81" s="5"/>
      <c r="F81" s="6">
        <v>1</v>
      </c>
      <c r="G81" s="17">
        <f t="shared" si="1"/>
        <v>0</v>
      </c>
    </row>
    <row r="82" spans="1:7">
      <c r="A82" s="1" t="s">
        <v>267</v>
      </c>
      <c r="B82" s="3" t="s">
        <v>268</v>
      </c>
      <c r="C82" s="3" t="s">
        <v>269</v>
      </c>
      <c r="D82" s="34" t="s">
        <v>270</v>
      </c>
      <c r="E82" s="5"/>
      <c r="F82" s="6">
        <v>2</v>
      </c>
      <c r="G82" s="17">
        <f t="shared" si="1"/>
        <v>0</v>
      </c>
    </row>
    <row r="83" spans="1:7">
      <c r="A83" s="1" t="s">
        <v>271</v>
      </c>
      <c r="B83" s="3" t="s">
        <v>272</v>
      </c>
      <c r="C83" s="3" t="s">
        <v>273</v>
      </c>
      <c r="D83" s="55" t="s">
        <v>274</v>
      </c>
      <c r="E83" s="5"/>
      <c r="F83" s="6">
        <v>1</v>
      </c>
      <c r="G83" s="17">
        <f t="shared" si="1"/>
        <v>0</v>
      </c>
    </row>
    <row r="84" spans="1:7">
      <c r="A84" s="1" t="s">
        <v>275</v>
      </c>
      <c r="B84" s="3" t="s">
        <v>272</v>
      </c>
      <c r="C84" s="56" t="s">
        <v>276</v>
      </c>
      <c r="D84" s="55" t="s">
        <v>277</v>
      </c>
      <c r="E84" s="5"/>
      <c r="F84" s="6">
        <v>1</v>
      </c>
      <c r="G84" s="17">
        <f t="shared" si="1"/>
        <v>0</v>
      </c>
    </row>
    <row r="85" spans="1:7">
      <c r="A85" s="1" t="s">
        <v>278</v>
      </c>
      <c r="B85" s="3" t="s">
        <v>272</v>
      </c>
      <c r="C85" s="56" t="s">
        <v>279</v>
      </c>
      <c r="D85" s="55" t="s">
        <v>280</v>
      </c>
      <c r="E85" s="5"/>
      <c r="F85" s="6">
        <v>1</v>
      </c>
      <c r="G85" s="17">
        <f t="shared" si="1"/>
        <v>0</v>
      </c>
    </row>
    <row r="86" spans="1:7">
      <c r="A86" s="1" t="s">
        <v>281</v>
      </c>
      <c r="B86" s="3" t="s">
        <v>272</v>
      </c>
      <c r="C86" s="56" t="s">
        <v>282</v>
      </c>
      <c r="D86" s="55" t="s">
        <v>283</v>
      </c>
      <c r="E86" s="5"/>
      <c r="F86" s="6">
        <v>1</v>
      </c>
      <c r="G86" s="17">
        <f t="shared" si="1"/>
        <v>0</v>
      </c>
    </row>
    <row r="87" spans="1:7">
      <c r="A87" s="1" t="s">
        <v>284</v>
      </c>
      <c r="B87" s="8" t="s">
        <v>285</v>
      </c>
      <c r="C87" s="56" t="s">
        <v>286</v>
      </c>
      <c r="D87" s="57" t="s">
        <v>287</v>
      </c>
      <c r="E87" s="9"/>
      <c r="F87" s="6">
        <v>1</v>
      </c>
      <c r="G87" s="17">
        <f t="shared" si="1"/>
        <v>0</v>
      </c>
    </row>
    <row r="88" spans="1:7">
      <c r="A88" s="1" t="s">
        <v>288</v>
      </c>
      <c r="B88" s="3" t="s">
        <v>285</v>
      </c>
      <c r="C88" s="56" t="s">
        <v>289</v>
      </c>
      <c r="D88" s="55" t="s">
        <v>290</v>
      </c>
      <c r="E88" s="5"/>
      <c r="F88" s="6">
        <v>1</v>
      </c>
      <c r="G88" s="17">
        <f t="shared" si="1"/>
        <v>0</v>
      </c>
    </row>
    <row r="89" spans="1:7">
      <c r="A89" s="1" t="s">
        <v>291</v>
      </c>
      <c r="B89" s="3" t="s">
        <v>285</v>
      </c>
      <c r="C89" s="56" t="s">
        <v>292</v>
      </c>
      <c r="D89" s="55" t="s">
        <v>293</v>
      </c>
      <c r="E89" s="5"/>
      <c r="F89" s="6">
        <v>1</v>
      </c>
      <c r="G89" s="17">
        <f t="shared" si="1"/>
        <v>0</v>
      </c>
    </row>
    <row r="90" spans="1:7">
      <c r="A90" s="1" t="s">
        <v>294</v>
      </c>
      <c r="B90" s="3" t="s">
        <v>285</v>
      </c>
      <c r="C90" s="56" t="s">
        <v>295</v>
      </c>
      <c r="D90" s="55" t="s">
        <v>296</v>
      </c>
      <c r="E90" s="5"/>
      <c r="F90" s="6">
        <v>1</v>
      </c>
      <c r="G90" s="17">
        <f t="shared" si="1"/>
        <v>0</v>
      </c>
    </row>
    <row r="91" spans="1:7">
      <c r="A91" s="1" t="s">
        <v>297</v>
      </c>
      <c r="B91" s="3" t="s">
        <v>298</v>
      </c>
      <c r="C91" s="56" t="s">
        <v>299</v>
      </c>
      <c r="D91" s="55" t="s">
        <v>47</v>
      </c>
      <c r="E91" s="5"/>
      <c r="F91" s="6">
        <v>3</v>
      </c>
      <c r="G91" s="17">
        <f t="shared" si="1"/>
        <v>0</v>
      </c>
    </row>
    <row r="92" spans="1:7">
      <c r="A92" s="1" t="s">
        <v>300</v>
      </c>
      <c r="B92" s="35" t="s">
        <v>98</v>
      </c>
      <c r="C92" s="3" t="s">
        <v>99</v>
      </c>
      <c r="D92" s="34" t="s">
        <v>100</v>
      </c>
      <c r="E92" s="5"/>
      <c r="F92" s="6">
        <v>2</v>
      </c>
      <c r="G92" s="17">
        <f t="shared" si="1"/>
        <v>0</v>
      </c>
    </row>
    <row r="93" spans="1:7">
      <c r="A93" s="1" t="s">
        <v>301</v>
      </c>
      <c r="B93" s="35" t="s">
        <v>98</v>
      </c>
      <c r="C93" s="3" t="s">
        <v>101</v>
      </c>
      <c r="D93" s="34" t="s">
        <v>102</v>
      </c>
      <c r="E93" s="5"/>
      <c r="F93" s="6">
        <v>2</v>
      </c>
      <c r="G93" s="17">
        <f t="shared" si="1"/>
        <v>0</v>
      </c>
    </row>
    <row r="94" spans="1:7">
      <c r="A94" s="1" t="s">
        <v>302</v>
      </c>
      <c r="B94" s="35" t="s">
        <v>98</v>
      </c>
      <c r="C94" s="3" t="s">
        <v>103</v>
      </c>
      <c r="D94" s="34" t="s">
        <v>104</v>
      </c>
      <c r="E94" s="5"/>
      <c r="F94" s="6">
        <v>2</v>
      </c>
      <c r="G94" s="17">
        <f t="shared" si="1"/>
        <v>0</v>
      </c>
    </row>
    <row r="95" spans="1:7">
      <c r="A95" s="1" t="s">
        <v>303</v>
      </c>
      <c r="B95" s="35" t="s">
        <v>98</v>
      </c>
      <c r="C95" s="3" t="s">
        <v>105</v>
      </c>
      <c r="D95" s="34" t="s">
        <v>106</v>
      </c>
      <c r="E95" s="5"/>
      <c r="F95" s="6">
        <v>2</v>
      </c>
      <c r="G95" s="17">
        <f t="shared" si="1"/>
        <v>0</v>
      </c>
    </row>
    <row r="96" spans="1:7">
      <c r="A96" s="1" t="s">
        <v>304</v>
      </c>
      <c r="B96" s="3" t="s">
        <v>305</v>
      </c>
      <c r="C96" s="3" t="s">
        <v>18</v>
      </c>
      <c r="D96" s="58">
        <v>45862822</v>
      </c>
      <c r="E96" s="5"/>
      <c r="F96" s="6">
        <v>5</v>
      </c>
      <c r="G96" s="17">
        <f t="shared" si="1"/>
        <v>0</v>
      </c>
    </row>
    <row r="97" spans="1:7">
      <c r="A97" s="1" t="s">
        <v>306</v>
      </c>
      <c r="B97" s="3" t="s">
        <v>305</v>
      </c>
      <c r="C97" s="3" t="s">
        <v>17</v>
      </c>
      <c r="D97" s="59">
        <v>45862819</v>
      </c>
      <c r="E97" s="5"/>
      <c r="F97" s="6">
        <v>2</v>
      </c>
      <c r="G97" s="17">
        <f t="shared" si="1"/>
        <v>0</v>
      </c>
    </row>
    <row r="98" spans="1:7">
      <c r="A98" s="1" t="s">
        <v>307</v>
      </c>
      <c r="B98" s="3" t="s">
        <v>305</v>
      </c>
      <c r="C98" s="3" t="s">
        <v>16</v>
      </c>
      <c r="D98" s="64">
        <v>45862820</v>
      </c>
      <c r="E98" s="5"/>
      <c r="F98" s="6">
        <v>2</v>
      </c>
      <c r="G98" s="17">
        <f t="shared" si="1"/>
        <v>0</v>
      </c>
    </row>
    <row r="99" spans="1:7">
      <c r="A99" s="1" t="s">
        <v>308</v>
      </c>
      <c r="B99" s="3" t="s">
        <v>305</v>
      </c>
      <c r="C99" s="3" t="s">
        <v>15</v>
      </c>
      <c r="D99" s="50">
        <v>45862821</v>
      </c>
      <c r="E99" s="60"/>
      <c r="F99" s="6">
        <v>3</v>
      </c>
      <c r="G99" s="17">
        <f t="shared" si="1"/>
        <v>0</v>
      </c>
    </row>
    <row r="100" spans="1:7">
      <c r="A100" s="1" t="s">
        <v>309</v>
      </c>
      <c r="B100" s="15" t="s">
        <v>328</v>
      </c>
      <c r="C100" s="65" t="s">
        <v>329</v>
      </c>
      <c r="D100" s="26">
        <v>46490404</v>
      </c>
      <c r="E100" s="60"/>
      <c r="F100" s="6">
        <v>3</v>
      </c>
      <c r="G100" s="17">
        <f t="shared" si="1"/>
        <v>0</v>
      </c>
    </row>
    <row r="101" spans="1:7" ht="28.5">
      <c r="A101" s="1" t="s">
        <v>310</v>
      </c>
      <c r="B101" s="15" t="s">
        <v>330</v>
      </c>
      <c r="C101" s="65" t="s">
        <v>331</v>
      </c>
      <c r="D101" s="26">
        <v>46490402</v>
      </c>
      <c r="E101" s="60"/>
      <c r="F101" s="6">
        <v>3</v>
      </c>
      <c r="G101" s="17">
        <f t="shared" si="1"/>
        <v>0</v>
      </c>
    </row>
    <row r="102" spans="1:7">
      <c r="A102" s="1" t="s">
        <v>313</v>
      </c>
      <c r="B102" s="15" t="s">
        <v>332</v>
      </c>
      <c r="C102" s="65" t="s">
        <v>333</v>
      </c>
      <c r="D102" s="26">
        <v>46490401</v>
      </c>
      <c r="E102" s="60"/>
      <c r="F102" s="6">
        <v>3</v>
      </c>
      <c r="G102" s="17">
        <f t="shared" si="1"/>
        <v>0</v>
      </c>
    </row>
    <row r="103" spans="1:7">
      <c r="A103" s="1" t="s">
        <v>314</v>
      </c>
      <c r="B103" s="15" t="s">
        <v>334</v>
      </c>
      <c r="C103" s="65" t="s">
        <v>335</v>
      </c>
      <c r="D103" s="26">
        <v>46490403</v>
      </c>
      <c r="E103" s="60"/>
      <c r="F103" s="6">
        <v>3</v>
      </c>
      <c r="G103" s="17">
        <f t="shared" si="1"/>
        <v>0</v>
      </c>
    </row>
    <row r="104" spans="1:7">
      <c r="A104" s="1" t="s">
        <v>315</v>
      </c>
      <c r="B104" s="15" t="s">
        <v>35</v>
      </c>
      <c r="C104" s="3" t="s">
        <v>18</v>
      </c>
      <c r="D104" s="33" t="s">
        <v>19</v>
      </c>
      <c r="E104" s="5"/>
      <c r="F104" s="6">
        <v>2</v>
      </c>
      <c r="G104" s="17">
        <f t="shared" si="1"/>
        <v>0</v>
      </c>
    </row>
    <row r="105" spans="1:7">
      <c r="A105" s="1" t="s">
        <v>316</v>
      </c>
      <c r="B105" s="15" t="s">
        <v>35</v>
      </c>
      <c r="C105" s="3" t="s">
        <v>311</v>
      </c>
      <c r="D105" s="66" t="s">
        <v>312</v>
      </c>
      <c r="E105" s="5"/>
      <c r="F105" s="6">
        <v>1</v>
      </c>
      <c r="G105" s="17">
        <f t="shared" si="1"/>
        <v>0</v>
      </c>
    </row>
    <row r="106" spans="1:7">
      <c r="A106" s="1" t="s">
        <v>317</v>
      </c>
      <c r="B106" s="15" t="s">
        <v>35</v>
      </c>
      <c r="C106" s="3" t="s">
        <v>17</v>
      </c>
      <c r="D106" s="66" t="s">
        <v>20</v>
      </c>
      <c r="E106" s="5"/>
      <c r="F106" s="6">
        <v>1</v>
      </c>
      <c r="G106" s="17">
        <f t="shared" si="1"/>
        <v>0</v>
      </c>
    </row>
    <row r="107" spans="1:7">
      <c r="A107" s="1" t="s">
        <v>321</v>
      </c>
      <c r="B107" s="15" t="s">
        <v>35</v>
      </c>
      <c r="C107" s="3" t="s">
        <v>9</v>
      </c>
      <c r="D107" s="66" t="s">
        <v>21</v>
      </c>
      <c r="E107" s="5"/>
      <c r="F107" s="6">
        <v>1</v>
      </c>
      <c r="G107" s="17">
        <f t="shared" si="1"/>
        <v>0</v>
      </c>
    </row>
    <row r="108" spans="1:7">
      <c r="A108" s="1" t="s">
        <v>325</v>
      </c>
      <c r="B108" s="15" t="s">
        <v>35</v>
      </c>
      <c r="C108" s="3" t="s">
        <v>15</v>
      </c>
      <c r="D108" s="66" t="s">
        <v>22</v>
      </c>
      <c r="E108" s="5"/>
      <c r="F108" s="6">
        <v>2</v>
      </c>
      <c r="G108" s="17">
        <f t="shared" si="1"/>
        <v>0</v>
      </c>
    </row>
    <row r="109" spans="1:7">
      <c r="A109" s="1" t="s">
        <v>336</v>
      </c>
      <c r="B109" s="15" t="s">
        <v>35</v>
      </c>
      <c r="C109" s="3" t="s">
        <v>16</v>
      </c>
      <c r="D109" s="66" t="s">
        <v>23</v>
      </c>
      <c r="E109" s="5"/>
      <c r="F109" s="6">
        <v>1</v>
      </c>
      <c r="G109" s="17">
        <f t="shared" si="1"/>
        <v>0</v>
      </c>
    </row>
    <row r="110" spans="1:7">
      <c r="A110" s="1" t="s">
        <v>337</v>
      </c>
      <c r="B110" s="15" t="s">
        <v>338</v>
      </c>
      <c r="C110" s="3" t="s">
        <v>114</v>
      </c>
      <c r="D110" s="67" t="s">
        <v>339</v>
      </c>
      <c r="E110" s="5"/>
      <c r="F110" s="6">
        <v>1</v>
      </c>
      <c r="G110" s="17">
        <f t="shared" si="1"/>
        <v>0</v>
      </c>
    </row>
    <row r="111" spans="1:7">
      <c r="A111" s="1" t="s">
        <v>340</v>
      </c>
      <c r="B111" s="3" t="s">
        <v>318</v>
      </c>
      <c r="C111" s="3" t="s">
        <v>319</v>
      </c>
      <c r="D111" s="25" t="s">
        <v>320</v>
      </c>
      <c r="E111" s="5"/>
      <c r="F111" s="6">
        <v>6</v>
      </c>
      <c r="G111" s="17">
        <f t="shared" si="1"/>
        <v>0</v>
      </c>
    </row>
    <row r="112" spans="1:7">
      <c r="A112" s="1" t="s">
        <v>341</v>
      </c>
      <c r="B112" s="3" t="s">
        <v>322</v>
      </c>
      <c r="C112" s="3" t="s">
        <v>323</v>
      </c>
      <c r="D112" s="33" t="s">
        <v>324</v>
      </c>
      <c r="E112" s="5"/>
      <c r="F112" s="6">
        <v>1</v>
      </c>
      <c r="G112" s="17">
        <f t="shared" si="1"/>
        <v>0</v>
      </c>
    </row>
    <row r="113" spans="1:7">
      <c r="A113" s="1" t="s">
        <v>342</v>
      </c>
      <c r="B113" s="3" t="s">
        <v>326</v>
      </c>
      <c r="C113" s="3" t="s">
        <v>114</v>
      </c>
      <c r="D113" s="34" t="s">
        <v>327</v>
      </c>
      <c r="E113" s="5"/>
      <c r="F113" s="6">
        <v>1</v>
      </c>
      <c r="G113" s="17">
        <f t="shared" si="1"/>
        <v>0</v>
      </c>
    </row>
    <row r="114" spans="1:7">
      <c r="A114" s="10"/>
      <c r="B114" s="11"/>
      <c r="C114" s="13"/>
      <c r="D114" s="12"/>
      <c r="E114" s="14"/>
      <c r="F114" s="13"/>
      <c r="G114" s="17">
        <f>SUM(G13:G113)</f>
        <v>0</v>
      </c>
    </row>
    <row r="115" spans="1:7">
      <c r="A115" s="10"/>
      <c r="B115" s="11"/>
      <c r="C115" s="13"/>
      <c r="D115" s="12"/>
      <c r="E115" s="14"/>
      <c r="F115" s="13"/>
      <c r="G115" s="68"/>
    </row>
    <row r="116" spans="1:7">
      <c r="A116" s="10"/>
      <c r="B116" s="11"/>
      <c r="C116" s="13"/>
      <c r="D116" s="12"/>
      <c r="E116" s="14"/>
      <c r="F116" s="13"/>
      <c r="G116" s="68"/>
    </row>
    <row r="117" spans="1:7">
      <c r="A117" s="10"/>
      <c r="B117" s="11"/>
      <c r="C117" s="13"/>
      <c r="D117" s="12"/>
      <c r="E117" s="14"/>
      <c r="F117" s="13"/>
      <c r="G117" s="68"/>
    </row>
    <row r="118" spans="1:7">
      <c r="A118" s="10"/>
      <c r="B118" s="11"/>
      <c r="C118" s="13"/>
      <c r="D118" s="12"/>
      <c r="E118" s="14"/>
      <c r="F118" s="13"/>
      <c r="G118" s="68"/>
    </row>
    <row r="119" spans="1:7">
      <c r="A119" s="10"/>
      <c r="B119" s="11"/>
      <c r="C119" s="13"/>
      <c r="D119" s="12"/>
      <c r="E119" s="14"/>
      <c r="F119" s="13"/>
      <c r="G119" s="68"/>
    </row>
    <row r="120" spans="1:7">
      <c r="B120" s="63" t="s">
        <v>56</v>
      </c>
      <c r="C120" s="63"/>
      <c r="E120" s="61" t="s">
        <v>55</v>
      </c>
      <c r="F120" s="61"/>
      <c r="G120" s="61"/>
    </row>
    <row r="121" spans="1:7">
      <c r="E121" s="61" t="s">
        <v>54</v>
      </c>
      <c r="F121" s="61"/>
      <c r="G121" s="61"/>
    </row>
  </sheetData>
  <autoFilter ref="A12:G53"/>
  <mergeCells count="9">
    <mergeCell ref="F4:G4"/>
    <mergeCell ref="F3:G3"/>
    <mergeCell ref="F7:G7"/>
    <mergeCell ref="F6:G6"/>
    <mergeCell ref="E121:G121"/>
    <mergeCell ref="B9:G9"/>
    <mergeCell ref="B10:G10"/>
    <mergeCell ref="B120:C120"/>
    <mergeCell ref="E120:G120"/>
  </mergeCells>
  <hyperlinks>
    <hyperlink ref="D57" r:id="rId1" display="https://www.toner-tusz.pl/konica-minolta-toner-black-tn-513-tn513-a33k051-bizhub-454e-bizhub-konica-minolta-bizhub-554e.html"/>
    <hyperlink ref="C60" r:id="rId2" display="https://www.magusz.com.pl/waste-toner-box-wx-103-konica-c224-c284-c364.html"/>
  </hyperlinks>
  <pageMargins left="0.70866141732283472" right="0.70866141732283472" top="0.74803149606299213" bottom="0.74803149606299213" header="0.31496062992125984" footer="0.31496062992125984"/>
  <pageSetup paperSize="9" scale="9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Pikłowski Grzegorz</dc:creator>
  <cp:lastModifiedBy>Szczygielski Janusz</cp:lastModifiedBy>
  <cp:lastPrinted>2020-07-03T09:12:49Z</cp:lastPrinted>
  <dcterms:created xsi:type="dcterms:W3CDTF">2019-08-06T09:40:25Z</dcterms:created>
  <dcterms:modified xsi:type="dcterms:W3CDTF">2020-11-10T11:16:11Z</dcterms:modified>
</cp:coreProperties>
</file>