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Q:\SE\Zapytania ofertowe 2019 r\Zapytanie ofertowe TONERY Październik\"/>
    </mc:Choice>
  </mc:AlternateContent>
  <xr:revisionPtr revIDLastSave="0" documentId="13_ncr:1_{81A84A56-DE4D-4A0D-B9D2-FEE0853C298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rkusz1" sheetId="1" r:id="rId1"/>
  </sheets>
  <definedNames>
    <definedName name="_xlnm.Print_Area" localSheetId="0">Arkusz1!$A$1:$G$81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70" i="1"/>
  <c r="G10" i="1"/>
  <c r="G71" i="1" l="1"/>
</calcChain>
</file>

<file path=xl/sharedStrings.xml><?xml version="1.0" encoding="utf-8"?>
<sst xmlns="http://schemas.openxmlformats.org/spreadsheetml/2006/main" count="254" uniqueCount="211">
  <si>
    <t>L.p.</t>
  </si>
  <si>
    <t>Rodzaj materiału eksploatacyjnego</t>
  </si>
  <si>
    <t>Symbol materiału oryginalnego produkowanego przez producenta urządzenia</t>
  </si>
  <si>
    <t>Toner TN-513K</t>
  </si>
  <si>
    <t>106R01400</t>
  </si>
  <si>
    <t>106R01401</t>
  </si>
  <si>
    <t>106R01402</t>
  </si>
  <si>
    <t>RAZEM</t>
  </si>
  <si>
    <t>HP LaserJet Pro M1536DNF</t>
  </si>
  <si>
    <t>KonicaMinolta Bizhub 454e</t>
  </si>
  <si>
    <t>KonicaMinolta Bizhub C308e</t>
  </si>
  <si>
    <t>Xerox Phaser 6280</t>
  </si>
  <si>
    <t>Toner HP 78A</t>
  </si>
  <si>
    <t>CE278A</t>
  </si>
  <si>
    <t>Brother HL5250DN</t>
  </si>
  <si>
    <t>DR3100</t>
  </si>
  <si>
    <t>Bęben</t>
  </si>
  <si>
    <t>KonicaMinolta Bizhub 223</t>
  </si>
  <si>
    <t>A202051</t>
  </si>
  <si>
    <t>Pojemnik na zużyty toner</t>
  </si>
  <si>
    <t>Kyocera FS2100DN</t>
  </si>
  <si>
    <t xml:space="preserve">FORMULARZ OFERTOWY </t>
  </si>
  <si>
    <t>na dostawę materiałów eksploatacyjnych do sprzętu drukującego i kopiującego dla Bieszczadzkiego Oddziału Straży Granicznej w Przemyślu</t>
  </si>
  <si>
    <t>Termin ważności oferty ………………………………………..</t>
  </si>
  <si>
    <t>…………………………………………………</t>
  </si>
  <si>
    <t>(podpis oferenta)</t>
  </si>
  <si>
    <t>(nazwa, adres, dane kontaktowe oferenta)</t>
  </si>
  <si>
    <t>…………………………………………………………………</t>
  </si>
  <si>
    <t>(miejscowość i data)</t>
  </si>
  <si>
    <t>………………………………………………….</t>
  </si>
  <si>
    <t>Canon PIXMA IP7250 /MG 5650/</t>
  </si>
  <si>
    <t>CZ129A</t>
  </si>
  <si>
    <t>CZ130A</t>
  </si>
  <si>
    <t>CZ131A</t>
  </si>
  <si>
    <t>CZ132A</t>
  </si>
  <si>
    <t>Fuser /piec/</t>
  </si>
  <si>
    <t>A33K0D1</t>
  </si>
  <si>
    <t>MX-607HB</t>
  </si>
  <si>
    <t>1.</t>
  </si>
  <si>
    <t>2.</t>
  </si>
  <si>
    <t xml:space="preserve">Toner </t>
  </si>
  <si>
    <t>TN2210</t>
  </si>
  <si>
    <t>3.</t>
  </si>
  <si>
    <t>Canon i-SENSYS LBP7200Cdn</t>
  </si>
  <si>
    <t>Toner cyan</t>
  </si>
  <si>
    <t>4.</t>
  </si>
  <si>
    <t>5.</t>
  </si>
  <si>
    <t>6.</t>
  </si>
  <si>
    <t>7.</t>
  </si>
  <si>
    <t>Zestaw termosublimacyjny</t>
  </si>
  <si>
    <t>KP-108IN</t>
  </si>
  <si>
    <t>8.</t>
  </si>
  <si>
    <t>HP Designjet T120 /T520</t>
  </si>
  <si>
    <t>Wkład atramentowy HP 711 black</t>
  </si>
  <si>
    <t>9.</t>
  </si>
  <si>
    <t>Wkład atramentowy HP 711 cyan</t>
  </si>
  <si>
    <t>10.</t>
  </si>
  <si>
    <t>Wkład atramentowy HP 711 magenta</t>
  </si>
  <si>
    <t>11.</t>
  </si>
  <si>
    <t>Wkład atramentowy HP 711 yellow</t>
  </si>
  <si>
    <t>12.</t>
  </si>
  <si>
    <t>HP DeskJet 460/470/100</t>
  </si>
  <si>
    <t>Wkład atramentowy HP 338 black</t>
  </si>
  <si>
    <t>C8765EE</t>
  </si>
  <si>
    <t>13.</t>
  </si>
  <si>
    <t>Trójkolorowy wkład atramentowy HP 343</t>
  </si>
  <si>
    <t>14.</t>
  </si>
  <si>
    <t>15.</t>
  </si>
  <si>
    <t>HP OfficceJet 7110</t>
  </si>
  <si>
    <t>16.</t>
  </si>
  <si>
    <t>Wkład atramentowy HP 933XL cyan</t>
  </si>
  <si>
    <t>17.</t>
  </si>
  <si>
    <t>Wkład atramentowy HP 933XL magenta</t>
  </si>
  <si>
    <t>18.</t>
  </si>
  <si>
    <t>Wkład atramentowy HP 933XL yellow</t>
  </si>
  <si>
    <t>19.</t>
  </si>
  <si>
    <t>Toner TN-217</t>
  </si>
  <si>
    <t>20.</t>
  </si>
  <si>
    <t>A1UDR71000</t>
  </si>
  <si>
    <t>21.</t>
  </si>
  <si>
    <t>KonicaMinolta Bizhub C224</t>
  </si>
  <si>
    <t>Bęben DR-512K black</t>
  </si>
  <si>
    <t>A2XN-0RD</t>
  </si>
  <si>
    <t>22.</t>
  </si>
  <si>
    <t>23.</t>
  </si>
  <si>
    <t>A4FJR70422</t>
  </si>
  <si>
    <t>24.</t>
  </si>
  <si>
    <t>Toner black</t>
  </si>
  <si>
    <t>25.</t>
  </si>
  <si>
    <t xml:space="preserve">Kyocera FS1061DN </t>
  </si>
  <si>
    <t>26.</t>
  </si>
  <si>
    <t>27.</t>
  </si>
  <si>
    <t>Kyocera P6026 CDN /6526</t>
  </si>
  <si>
    <t>28.</t>
  </si>
  <si>
    <t>Toner magenta</t>
  </si>
  <si>
    <t>29.</t>
  </si>
  <si>
    <t>Toner yellow</t>
  </si>
  <si>
    <t>30.</t>
  </si>
  <si>
    <t xml:space="preserve">Kyocera P6021 CDN kolor </t>
  </si>
  <si>
    <t>31.</t>
  </si>
  <si>
    <t>32.</t>
  </si>
  <si>
    <t>33.</t>
  </si>
  <si>
    <t>34.</t>
  </si>
  <si>
    <t>35.</t>
  </si>
  <si>
    <t>36.</t>
  </si>
  <si>
    <t>37.</t>
  </si>
  <si>
    <t>39.</t>
  </si>
  <si>
    <t>Bęben magenta</t>
  </si>
  <si>
    <t>40.</t>
  </si>
  <si>
    <t>Bęben cyan</t>
  </si>
  <si>
    <t>41.</t>
  </si>
  <si>
    <t>Bęben yellow</t>
  </si>
  <si>
    <t>42.</t>
  </si>
  <si>
    <t>MX-61GT-BA</t>
  </si>
  <si>
    <t>43.</t>
  </si>
  <si>
    <t>Developer black</t>
  </si>
  <si>
    <t>MX-60GV-BA</t>
  </si>
  <si>
    <t>44.</t>
  </si>
  <si>
    <t>MX-61GT-YA</t>
  </si>
  <si>
    <t>45.</t>
  </si>
  <si>
    <t>46.</t>
  </si>
  <si>
    <t>MX-61GT-CA</t>
  </si>
  <si>
    <t>47.</t>
  </si>
  <si>
    <t>MX-61GT-MA</t>
  </si>
  <si>
    <t>48.</t>
  </si>
  <si>
    <t>49.</t>
  </si>
  <si>
    <t>50.</t>
  </si>
  <si>
    <t>51.</t>
  </si>
  <si>
    <t>Xerox WorkCentre 5225</t>
  </si>
  <si>
    <t>101R00434</t>
  </si>
  <si>
    <t>Producent</t>
  </si>
  <si>
    <t>Ilość do zakupu</t>
  </si>
  <si>
    <t>Wartość</t>
  </si>
  <si>
    <t>Canon PIXMA IP100/IP110</t>
  </si>
  <si>
    <t>Canon PIXMA IP100/IP111</t>
  </si>
  <si>
    <t>CANON SELPHY CP910</t>
  </si>
  <si>
    <t>HP LaserJet P2055 P2035</t>
  </si>
  <si>
    <t>Toner HP 05X</t>
  </si>
  <si>
    <t>CE505X</t>
  </si>
  <si>
    <t>Pas transfera  /transfer belt unit/</t>
  </si>
  <si>
    <t>A61DR700</t>
  </si>
  <si>
    <t>Konica Minolta Bizhub 458E</t>
  </si>
  <si>
    <t>Konica Minolta Bizhub C458</t>
  </si>
  <si>
    <t>38.</t>
  </si>
  <si>
    <t>44846204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</si>
  <si>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</si>
  <si>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</si>
  <si>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</si>
  <si>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</si>
  <si>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</si>
  <si>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</si>
  <si>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</si>
  <si>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</si>
  <si>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</si>
  <si>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</si>
  <si>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 xml:space="preserve">Fusing unit </t>
  </si>
  <si>
    <t>Fax BROTHER 2845</t>
  </si>
  <si>
    <t>Pas transferowy</t>
  </si>
  <si>
    <t xml:space="preserve">Wkład atramentowy HP 932XL black </t>
  </si>
  <si>
    <t>CN053AE</t>
  </si>
  <si>
    <t>CN054AE</t>
  </si>
  <si>
    <t>CN055AE</t>
  </si>
  <si>
    <t>CN056AE</t>
  </si>
  <si>
    <t>C8766EE</t>
  </si>
  <si>
    <t>A9E8030</t>
  </si>
  <si>
    <t xml:space="preserve">Toner black TN-515 </t>
  </si>
  <si>
    <t xml:space="preserve"> A8DA150</t>
  </si>
  <si>
    <t>Toner black TN324K</t>
  </si>
  <si>
    <t xml:space="preserve"> A9E8150</t>
  </si>
  <si>
    <t>Toner black TN514K</t>
  </si>
  <si>
    <t>A9E8450</t>
  </si>
  <si>
    <t xml:space="preserve">Toner cyan TN514C </t>
  </si>
  <si>
    <t>A9E8350</t>
  </si>
  <si>
    <t xml:space="preserve">Toner magenta TN514M </t>
  </si>
  <si>
    <t xml:space="preserve"> A9E8250</t>
  </si>
  <si>
    <t>Toner yellow TN514Y</t>
  </si>
  <si>
    <t xml:space="preserve"> A7U40RD</t>
  </si>
  <si>
    <t>Bęben black DR-313K</t>
  </si>
  <si>
    <t>Toner TK-1125</t>
  </si>
  <si>
    <t>1T02MS0NL0</t>
  </si>
  <si>
    <t xml:space="preserve">Toner TK-3100 </t>
  </si>
  <si>
    <t>1T02M70NL0</t>
  </si>
  <si>
    <t>1T02KVCNL0</t>
  </si>
  <si>
    <t>1T02KVBNL0</t>
  </si>
  <si>
    <t>1T02KVANL0</t>
  </si>
  <si>
    <t xml:space="preserve"> 0T2KT0NL</t>
  </si>
  <si>
    <t>Toner black TK 580K</t>
  </si>
  <si>
    <t>1T02KTBNL0</t>
  </si>
  <si>
    <t xml:space="preserve"> 2661B002</t>
  </si>
  <si>
    <t>Toner cyan CRG718C</t>
  </si>
  <si>
    <t>1509B007</t>
  </si>
  <si>
    <t xml:space="preserve">Tusz color CLI-36 </t>
  </si>
  <si>
    <t xml:space="preserve"> 1509B001</t>
  </si>
  <si>
    <t>Tusz black PGI-35</t>
  </si>
  <si>
    <t xml:space="preserve"> 6444B001</t>
  </si>
  <si>
    <t>Pojemnik z atramenetem cyan CLI-551C</t>
  </si>
  <si>
    <t xml:space="preserve"> 6445B001</t>
  </si>
  <si>
    <t>Pojemnik z atramenetem magenta CLI-551M</t>
  </si>
  <si>
    <t xml:space="preserve"> 6511B001</t>
  </si>
  <si>
    <t>Pojemnik z atramenetem yellow CLI-551Y</t>
  </si>
  <si>
    <t>Toner cyan TK590C</t>
  </si>
  <si>
    <t xml:space="preserve">Toner magenta TK590M </t>
  </si>
  <si>
    <t>Toner yellow TK590Y</t>
  </si>
  <si>
    <t xml:space="preserve">Toner cyan TK580C </t>
  </si>
  <si>
    <t xml:space="preserve">Toner magenta TK580M </t>
  </si>
  <si>
    <t>Toner yellow TK580Y</t>
  </si>
  <si>
    <t>1T02KTCNL0</t>
  </si>
  <si>
    <t>1T02KTANL0</t>
  </si>
  <si>
    <t>Cena jednostkowabrutto</t>
  </si>
  <si>
    <t>SHARP MX-5070N</t>
  </si>
  <si>
    <t>OKI ES8473DNV MFP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</si>
</sst>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rgb="FF333333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 applyProtection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S79"/>
  <sheetViews>
    <sheetView tabSelected="1" view="pageBreakPreview" zoomScaleNormal="100" zoomScaleSheetLayoutView="100" workbookViewId="0">
      <selection activeCell="A73" sqref="A73"/>
    </sheetView>
  </sheetViews>
  <sheetFormatPr defaultColWidth="9.1328125" defaultRowHeight="14.25"/>
  <cols>
    <col min="1" max="1" width="5.1328125" style="2" customWidth="1"/>
    <col min="2" max="2" width="38" style="4" customWidth="1"/>
    <col min="3" max="3" width="42.1328125" style="4" customWidth="1"/>
    <col min="4" max="4" width="23.3984375" style="2" bestFit="1" customWidth="1"/>
    <col min="5" max="5" width="11.59765625" style="2" customWidth="1"/>
    <col min="6" max="6" width="15.1328125" style="4" customWidth="1"/>
    <col min="7" max="7" width="15.59765625" style="2" customWidth="1"/>
    <col min="8" max="16384" width="9.1328125" style="4"/>
  </cols>
  <sheetData>
    <row r="4" spans="1:19">
      <c r="B4" s="4" t="s">
        <v>27</v>
      </c>
      <c r="F4" s="42" t="s">
        <v>29</v>
      </c>
      <c r="G4" s="42"/>
    </row>
    <row r="5" spans="1:19">
      <c r="B5" s="4" t="s">
        <v>26</v>
      </c>
      <c r="F5" s="42" t="s">
        <v>28</v>
      </c>
      <c r="G5" s="42"/>
    </row>
    <row r="7" spans="1:19">
      <c r="A7" s="43" t="s">
        <v>21</v>
      </c>
      <c r="B7" s="43"/>
      <c r="C7" s="43"/>
      <c r="D7" s="43"/>
      <c r="E7" s="43"/>
      <c r="F7" s="43"/>
      <c r="G7" s="43"/>
    </row>
    <row r="8" spans="1:19">
      <c r="A8" s="44" t="s">
        <v>22</v>
      </c>
      <c r="B8" s="44"/>
      <c r="C8" s="44"/>
      <c r="D8" s="44"/>
      <c r="E8" s="44"/>
      <c r="F8" s="44"/>
      <c r="G8" s="45"/>
    </row>
    <row r="9" spans="1:19" s="3" customFormat="1" ht="123" customHeight="1">
      <c r="A9" s="29" t="s">
        <v>0</v>
      </c>
      <c r="B9" s="30" t="s">
        <v>130</v>
      </c>
      <c r="C9" s="30" t="s">
        <v>1</v>
      </c>
      <c r="D9" s="31" t="s">
        <v>2</v>
      </c>
      <c r="E9" s="32" t="s">
        <v>131</v>
      </c>
      <c r="F9" s="30" t="s">
        <v>208</v>
      </c>
      <c r="G9" s="32" t="s">
        <v>132</v>
      </c>
    </row>
    <row r="10" spans="1:19" s="7" customFormat="1">
      <c r="A10" s="9" t="s">
        <v>38</v>
      </c>
      <c r="B10" s="10" t="s">
        <v>14</v>
      </c>
      <c r="C10" s="11" t="s">
        <v>16</v>
      </c>
      <c r="D10" s="12" t="s">
        <v>15</v>
      </c>
      <c r="E10" s="13">
        <v>2</v>
      </c>
      <c r="F10" s="1"/>
      <c r="G10" s="14">
        <f>E10*F10</f>
        <v>0</v>
      </c>
    </row>
    <row r="11" spans="1:19" s="7" customFormat="1">
      <c r="A11" s="9" t="s">
        <v>39</v>
      </c>
      <c r="B11" s="15" t="s">
        <v>156</v>
      </c>
      <c r="C11" s="11" t="s">
        <v>40</v>
      </c>
      <c r="D11" s="12" t="s">
        <v>41</v>
      </c>
      <c r="E11" s="13">
        <v>2</v>
      </c>
      <c r="F11" s="1"/>
      <c r="G11" s="14">
        <f t="shared" ref="G11:G70" si="0">E11*F11</f>
        <v>0</v>
      </c>
    </row>
    <row r="12" spans="1:19" s="7" customFormat="1">
      <c r="A12" s="9" t="s">
        <v>42</v>
      </c>
      <c r="B12" s="10" t="s">
        <v>43</v>
      </c>
      <c r="C12" s="11" t="s">
        <v>189</v>
      </c>
      <c r="D12" s="16" t="s">
        <v>188</v>
      </c>
      <c r="E12" s="13">
        <v>1</v>
      </c>
      <c r="F12" s="1"/>
      <c r="G12" s="14">
        <f t="shared" si="0"/>
        <v>0</v>
      </c>
    </row>
    <row r="13" spans="1:19" s="7" customFormat="1">
      <c r="A13" s="9" t="s">
        <v>45</v>
      </c>
      <c r="B13" s="17" t="s">
        <v>133</v>
      </c>
      <c r="C13" s="11" t="s">
        <v>191</v>
      </c>
      <c r="D13" s="18" t="s">
        <v>190</v>
      </c>
      <c r="E13" s="13">
        <v>3</v>
      </c>
      <c r="F13" s="1"/>
      <c r="G13" s="14">
        <f t="shared" si="0"/>
        <v>0</v>
      </c>
    </row>
    <row r="14" spans="1:19">
      <c r="A14" s="9" t="s">
        <v>46</v>
      </c>
      <c r="B14" s="17" t="s">
        <v>134</v>
      </c>
      <c r="C14" s="11" t="s">
        <v>193</v>
      </c>
      <c r="D14" s="18" t="s">
        <v>192</v>
      </c>
      <c r="E14" s="13">
        <v>3</v>
      </c>
      <c r="F14" s="37"/>
      <c r="G14" s="14">
        <f t="shared" si="0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9" t="s">
        <v>47</v>
      </c>
      <c r="B15" s="17" t="s">
        <v>30</v>
      </c>
      <c r="C15" s="11" t="s">
        <v>195</v>
      </c>
      <c r="D15" s="18" t="s">
        <v>194</v>
      </c>
      <c r="E15" s="13">
        <v>1</v>
      </c>
      <c r="F15" s="37"/>
      <c r="G15" s="14">
        <f t="shared" si="0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>
      <c r="A16" s="9" t="s">
        <v>48</v>
      </c>
      <c r="B16" s="17" t="s">
        <v>30</v>
      </c>
      <c r="C16" s="11" t="s">
        <v>197</v>
      </c>
      <c r="D16" s="18" t="s">
        <v>196</v>
      </c>
      <c r="E16" s="13">
        <v>1</v>
      </c>
      <c r="F16" s="37"/>
      <c r="G16" s="14">
        <f t="shared" si="0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>
      <c r="A17" s="9" t="s">
        <v>51</v>
      </c>
      <c r="B17" s="17" t="s">
        <v>30</v>
      </c>
      <c r="C17" s="11" t="s">
        <v>199</v>
      </c>
      <c r="D17" s="18" t="s">
        <v>198</v>
      </c>
      <c r="E17" s="13">
        <v>1</v>
      </c>
      <c r="F17" s="37"/>
      <c r="G17" s="14">
        <f t="shared" si="0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5" customFormat="1">
      <c r="A18" s="9" t="s">
        <v>54</v>
      </c>
      <c r="B18" s="15" t="s">
        <v>135</v>
      </c>
      <c r="C18" s="11" t="s">
        <v>49</v>
      </c>
      <c r="D18" s="18" t="s">
        <v>50</v>
      </c>
      <c r="E18" s="13">
        <v>2</v>
      </c>
      <c r="F18" s="38"/>
      <c r="G18" s="14">
        <f t="shared" si="0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>
      <c r="A19" s="9" t="s">
        <v>56</v>
      </c>
      <c r="B19" s="11" t="s">
        <v>52</v>
      </c>
      <c r="C19" s="11" t="s">
        <v>53</v>
      </c>
      <c r="D19" s="12" t="s">
        <v>31</v>
      </c>
      <c r="E19" s="13">
        <v>2</v>
      </c>
      <c r="F19" s="37"/>
      <c r="G19" s="14">
        <f t="shared" si="0"/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>
      <c r="A20" s="9" t="s">
        <v>58</v>
      </c>
      <c r="B20" s="11" t="s">
        <v>52</v>
      </c>
      <c r="C20" s="11" t="s">
        <v>55</v>
      </c>
      <c r="D20" s="12" t="s">
        <v>32</v>
      </c>
      <c r="E20" s="13">
        <v>2</v>
      </c>
      <c r="F20" s="37"/>
      <c r="G20" s="14">
        <f t="shared" si="0"/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>
      <c r="A21" s="9" t="s">
        <v>60</v>
      </c>
      <c r="B21" s="11" t="s">
        <v>52</v>
      </c>
      <c r="C21" s="11" t="s">
        <v>57</v>
      </c>
      <c r="D21" s="12" t="s">
        <v>33</v>
      </c>
      <c r="E21" s="13">
        <v>2</v>
      </c>
      <c r="F21" s="37"/>
      <c r="G21" s="14">
        <f t="shared" si="0"/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A22" s="9" t="s">
        <v>64</v>
      </c>
      <c r="B22" s="11" t="s">
        <v>52</v>
      </c>
      <c r="C22" s="11" t="s">
        <v>59</v>
      </c>
      <c r="D22" s="12" t="s">
        <v>34</v>
      </c>
      <c r="E22" s="13">
        <v>2</v>
      </c>
      <c r="F22" s="37"/>
      <c r="G22" s="14">
        <f t="shared" si="0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>
      <c r="A23" s="9" t="s">
        <v>66</v>
      </c>
      <c r="B23" s="19" t="s">
        <v>61</v>
      </c>
      <c r="C23" s="19" t="s">
        <v>62</v>
      </c>
      <c r="D23" s="20" t="s">
        <v>63</v>
      </c>
      <c r="E23" s="21">
        <v>10</v>
      </c>
      <c r="F23" s="37"/>
      <c r="G23" s="14">
        <f t="shared" si="0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>
      <c r="A24" s="9" t="s">
        <v>67</v>
      </c>
      <c r="B24" s="19" t="s">
        <v>61</v>
      </c>
      <c r="C24" s="19" t="s">
        <v>65</v>
      </c>
      <c r="D24" s="22" t="s">
        <v>163</v>
      </c>
      <c r="E24" s="21">
        <v>5</v>
      </c>
      <c r="F24" s="37"/>
      <c r="G24" s="14">
        <f t="shared" si="0"/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>
      <c r="A25" s="9" t="s">
        <v>69</v>
      </c>
      <c r="B25" s="19" t="s">
        <v>136</v>
      </c>
      <c r="C25" s="19" t="s">
        <v>137</v>
      </c>
      <c r="D25" s="22" t="s">
        <v>138</v>
      </c>
      <c r="E25" s="21">
        <v>4</v>
      </c>
      <c r="F25" s="37"/>
      <c r="G25" s="14">
        <f t="shared" si="0"/>
        <v>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>
      <c r="A26" s="9" t="s">
        <v>71</v>
      </c>
      <c r="B26" s="11" t="s">
        <v>8</v>
      </c>
      <c r="C26" s="19" t="s">
        <v>12</v>
      </c>
      <c r="D26" s="12" t="s">
        <v>13</v>
      </c>
      <c r="E26" s="13">
        <v>11</v>
      </c>
      <c r="F26" s="37"/>
      <c r="G26" s="14">
        <f t="shared" si="0"/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>
      <c r="A27" s="9" t="s">
        <v>73</v>
      </c>
      <c r="B27" s="11" t="s">
        <v>68</v>
      </c>
      <c r="C27" s="33" t="s">
        <v>158</v>
      </c>
      <c r="D27" s="12" t="s">
        <v>159</v>
      </c>
      <c r="E27" s="13">
        <v>2</v>
      </c>
      <c r="F27" s="37"/>
      <c r="G27" s="14">
        <f t="shared" si="0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>
      <c r="A28" s="9" t="s">
        <v>75</v>
      </c>
      <c r="B28" s="11" t="s">
        <v>68</v>
      </c>
      <c r="C28" s="11" t="s">
        <v>70</v>
      </c>
      <c r="D28" s="12" t="s">
        <v>160</v>
      </c>
      <c r="E28" s="13">
        <v>2</v>
      </c>
      <c r="F28" s="37"/>
      <c r="G28" s="14">
        <f t="shared" si="0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>
      <c r="A29" s="9" t="s">
        <v>77</v>
      </c>
      <c r="B29" s="11" t="s">
        <v>68</v>
      </c>
      <c r="C29" s="11" t="s">
        <v>72</v>
      </c>
      <c r="D29" s="12" t="s">
        <v>161</v>
      </c>
      <c r="E29" s="13">
        <v>2</v>
      </c>
      <c r="F29" s="37"/>
      <c r="G29" s="14">
        <f t="shared" si="0"/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>
      <c r="A30" s="9" t="s">
        <v>79</v>
      </c>
      <c r="B30" s="11" t="s">
        <v>68</v>
      </c>
      <c r="C30" s="11" t="s">
        <v>74</v>
      </c>
      <c r="D30" s="12" t="s">
        <v>162</v>
      </c>
      <c r="E30" s="13">
        <v>2</v>
      </c>
      <c r="F30" s="37"/>
      <c r="G30" s="14">
        <f t="shared" si="0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>
      <c r="A31" s="9" t="s">
        <v>83</v>
      </c>
      <c r="B31" s="11" t="s">
        <v>17</v>
      </c>
      <c r="C31" s="11" t="s">
        <v>76</v>
      </c>
      <c r="D31" s="13" t="s">
        <v>18</v>
      </c>
      <c r="E31" s="13">
        <v>20</v>
      </c>
      <c r="F31" s="37"/>
      <c r="G31" s="14">
        <f t="shared" si="0"/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>
      <c r="A32" s="9" t="s">
        <v>84</v>
      </c>
      <c r="B32" s="11" t="s">
        <v>17</v>
      </c>
      <c r="C32" s="11" t="s">
        <v>35</v>
      </c>
      <c r="D32" s="13" t="s">
        <v>78</v>
      </c>
      <c r="E32" s="13">
        <v>2</v>
      </c>
      <c r="F32" s="37"/>
      <c r="G32" s="14">
        <f t="shared" si="0"/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>
      <c r="A33" s="9" t="s">
        <v>86</v>
      </c>
      <c r="B33" s="11" t="s">
        <v>80</v>
      </c>
      <c r="C33" s="11" t="s">
        <v>81</v>
      </c>
      <c r="D33" s="13" t="s">
        <v>82</v>
      </c>
      <c r="E33" s="13">
        <v>3</v>
      </c>
      <c r="F33" s="37"/>
      <c r="G33" s="14">
        <f t="shared" si="0"/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>
      <c r="A34" s="9" t="s">
        <v>88</v>
      </c>
      <c r="B34" s="11" t="s">
        <v>9</v>
      </c>
      <c r="C34" s="11" t="s">
        <v>3</v>
      </c>
      <c r="D34" s="13" t="s">
        <v>36</v>
      </c>
      <c r="E34" s="13">
        <v>30</v>
      </c>
      <c r="F34" s="37"/>
      <c r="G34" s="14">
        <f t="shared" si="0"/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5" customFormat="1">
      <c r="A35" s="9" t="s">
        <v>90</v>
      </c>
      <c r="B35" s="11" t="s">
        <v>9</v>
      </c>
      <c r="C35" s="11" t="s">
        <v>139</v>
      </c>
      <c r="D35" s="13" t="s">
        <v>140</v>
      </c>
      <c r="E35" s="13">
        <v>1</v>
      </c>
      <c r="F35" s="39"/>
      <c r="G35" s="14">
        <f t="shared" si="0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>
      <c r="A36" s="9" t="s">
        <v>91</v>
      </c>
      <c r="B36" s="11" t="s">
        <v>9</v>
      </c>
      <c r="C36" s="11" t="s">
        <v>155</v>
      </c>
      <c r="D36" s="13" t="s">
        <v>85</v>
      </c>
      <c r="E36" s="13">
        <v>1</v>
      </c>
      <c r="F36" s="37"/>
      <c r="G36" s="14">
        <f t="shared" si="0"/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>
      <c r="A37" s="9" t="s">
        <v>93</v>
      </c>
      <c r="B37" s="11" t="s">
        <v>10</v>
      </c>
      <c r="C37" s="11" t="s">
        <v>167</v>
      </c>
      <c r="D37" s="13" t="s">
        <v>166</v>
      </c>
      <c r="E37" s="13">
        <v>4</v>
      </c>
      <c r="F37" s="37"/>
      <c r="G37" s="14">
        <f t="shared" si="0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>
      <c r="A38" s="9" t="s">
        <v>95</v>
      </c>
      <c r="B38" s="11" t="s">
        <v>141</v>
      </c>
      <c r="C38" s="36" t="s">
        <v>165</v>
      </c>
      <c r="D38" s="13" t="s">
        <v>164</v>
      </c>
      <c r="E38" s="13">
        <v>3</v>
      </c>
      <c r="F38" s="37"/>
      <c r="G38" s="14">
        <f t="shared" si="0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>
      <c r="A39" s="9" t="s">
        <v>97</v>
      </c>
      <c r="B39" s="15" t="s">
        <v>142</v>
      </c>
      <c r="C39" s="34" t="s">
        <v>169</v>
      </c>
      <c r="D39" s="13" t="s">
        <v>168</v>
      </c>
      <c r="E39" s="13">
        <v>1</v>
      </c>
      <c r="F39" s="37"/>
      <c r="G39" s="14">
        <f t="shared" si="0"/>
        <v>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>
      <c r="A40" s="9" t="s">
        <v>99</v>
      </c>
      <c r="B40" s="15" t="s">
        <v>142</v>
      </c>
      <c r="C40" s="34" t="s">
        <v>171</v>
      </c>
      <c r="D40" s="13" t="s">
        <v>170</v>
      </c>
      <c r="E40" s="13">
        <v>1</v>
      </c>
      <c r="F40" s="37"/>
      <c r="G40" s="14">
        <f t="shared" si="0"/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>
      <c r="A41" s="9" t="s">
        <v>100</v>
      </c>
      <c r="B41" s="15" t="s">
        <v>142</v>
      </c>
      <c r="C41" s="34" t="s">
        <v>173</v>
      </c>
      <c r="D41" s="13" t="s">
        <v>172</v>
      </c>
      <c r="E41" s="13">
        <v>1</v>
      </c>
      <c r="F41" s="37"/>
      <c r="G41" s="14">
        <f t="shared" si="0"/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>
      <c r="A42" s="9" t="s">
        <v>101</v>
      </c>
      <c r="B42" s="15" t="s">
        <v>142</v>
      </c>
      <c r="C42" s="34" t="s">
        <v>175</v>
      </c>
      <c r="D42" s="13" t="s">
        <v>174</v>
      </c>
      <c r="E42" s="13">
        <v>1</v>
      </c>
      <c r="F42" s="37"/>
      <c r="G42" s="14">
        <f t="shared" si="0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>
      <c r="A43" s="9" t="s">
        <v>102</v>
      </c>
      <c r="B43" s="15" t="s">
        <v>142</v>
      </c>
      <c r="C43" s="35" t="s">
        <v>177</v>
      </c>
      <c r="D43" s="13" t="s">
        <v>176</v>
      </c>
      <c r="E43" s="13">
        <v>1</v>
      </c>
      <c r="F43" s="37"/>
      <c r="G43" s="14">
        <f t="shared" si="0"/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>
      <c r="A44" s="9" t="s">
        <v>103</v>
      </c>
      <c r="B44" s="11" t="s">
        <v>89</v>
      </c>
      <c r="C44" s="36" t="s">
        <v>178</v>
      </c>
      <c r="D44" s="23" t="s">
        <v>181</v>
      </c>
      <c r="E44" s="13">
        <v>4</v>
      </c>
      <c r="F44" s="37"/>
      <c r="G44" s="14">
        <f t="shared" si="0"/>
        <v>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>
      <c r="A45" s="9" t="s">
        <v>104</v>
      </c>
      <c r="B45" s="11" t="s">
        <v>20</v>
      </c>
      <c r="C45" s="11" t="s">
        <v>180</v>
      </c>
      <c r="D45" s="23" t="s">
        <v>179</v>
      </c>
      <c r="E45" s="13">
        <v>4</v>
      </c>
      <c r="F45" s="37"/>
      <c r="G45" s="14">
        <f t="shared" si="0"/>
        <v>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>
      <c r="A46" s="9" t="s">
        <v>105</v>
      </c>
      <c r="B46" s="11" t="s">
        <v>92</v>
      </c>
      <c r="C46" s="41" t="s">
        <v>200</v>
      </c>
      <c r="D46" s="23" t="s">
        <v>182</v>
      </c>
      <c r="E46" s="13">
        <v>2</v>
      </c>
      <c r="F46" s="37"/>
      <c r="G46" s="14">
        <f t="shared" si="0"/>
        <v>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>
      <c r="A47" s="9" t="s">
        <v>143</v>
      </c>
      <c r="B47" s="11" t="s">
        <v>92</v>
      </c>
      <c r="C47" s="41" t="s">
        <v>201</v>
      </c>
      <c r="D47" s="23" t="s">
        <v>183</v>
      </c>
      <c r="E47" s="13">
        <v>2</v>
      </c>
      <c r="F47" s="37"/>
      <c r="G47" s="14">
        <f t="shared" si="0"/>
        <v>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>
      <c r="A48" s="9" t="s">
        <v>106</v>
      </c>
      <c r="B48" s="11" t="s">
        <v>92</v>
      </c>
      <c r="C48" s="41" t="s">
        <v>202</v>
      </c>
      <c r="D48" s="23" t="s">
        <v>184</v>
      </c>
      <c r="E48" s="13">
        <v>3</v>
      </c>
      <c r="F48" s="37"/>
      <c r="G48" s="14">
        <f t="shared" si="0"/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>
      <c r="A49" s="9" t="s">
        <v>108</v>
      </c>
      <c r="B49" s="19" t="s">
        <v>98</v>
      </c>
      <c r="C49" s="41" t="s">
        <v>186</v>
      </c>
      <c r="D49" s="20" t="s">
        <v>185</v>
      </c>
      <c r="E49" s="21">
        <v>1</v>
      </c>
      <c r="F49" s="37"/>
      <c r="G49" s="14">
        <f t="shared" si="0"/>
        <v>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>
      <c r="A50" s="9" t="s">
        <v>110</v>
      </c>
      <c r="B50" s="11" t="s">
        <v>98</v>
      </c>
      <c r="C50" s="41" t="s">
        <v>203</v>
      </c>
      <c r="D50" s="23" t="s">
        <v>206</v>
      </c>
      <c r="E50" s="13">
        <v>1</v>
      </c>
      <c r="F50" s="37"/>
      <c r="G50" s="14">
        <f t="shared" si="0"/>
        <v>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>
      <c r="A51" s="9" t="s">
        <v>112</v>
      </c>
      <c r="B51" s="11" t="s">
        <v>98</v>
      </c>
      <c r="C51" s="41" t="s">
        <v>204</v>
      </c>
      <c r="D51" s="23" t="s">
        <v>187</v>
      </c>
      <c r="E51" s="13">
        <v>1</v>
      </c>
      <c r="F51" s="37"/>
      <c r="G51" s="14">
        <f t="shared" si="0"/>
        <v>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>
      <c r="A52" s="9" t="s">
        <v>114</v>
      </c>
      <c r="B52" s="11" t="s">
        <v>98</v>
      </c>
      <c r="C52" s="41" t="s">
        <v>205</v>
      </c>
      <c r="D52" s="23" t="s">
        <v>207</v>
      </c>
      <c r="E52" s="13">
        <v>1</v>
      </c>
      <c r="F52" s="37"/>
      <c r="G52" s="14">
        <f t="shared" si="0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>
      <c r="A53" s="9" t="s">
        <v>117</v>
      </c>
      <c r="B53" s="11" t="s">
        <v>210</v>
      </c>
      <c r="C53" s="11" t="s">
        <v>87</v>
      </c>
      <c r="D53" s="24">
        <v>45862822</v>
      </c>
      <c r="E53" s="13">
        <v>3</v>
      </c>
      <c r="F53" s="37"/>
      <c r="G53" s="14">
        <f t="shared" si="0"/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>
      <c r="A54" s="9" t="s">
        <v>119</v>
      </c>
      <c r="B54" s="11" t="s">
        <v>210</v>
      </c>
      <c r="C54" s="11" t="s">
        <v>96</v>
      </c>
      <c r="D54" s="25">
        <v>45862819</v>
      </c>
      <c r="E54" s="13">
        <v>3</v>
      </c>
      <c r="F54" s="37"/>
      <c r="G54" s="14">
        <f t="shared" si="0"/>
        <v>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>
      <c r="A55" s="9" t="s">
        <v>120</v>
      </c>
      <c r="B55" s="11" t="s">
        <v>210</v>
      </c>
      <c r="C55" s="11" t="s">
        <v>94</v>
      </c>
      <c r="D55" s="25">
        <v>45862820</v>
      </c>
      <c r="E55" s="13">
        <v>4</v>
      </c>
      <c r="F55" s="37"/>
      <c r="G55" s="14">
        <f t="shared" si="0"/>
        <v>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>
      <c r="A56" s="9" t="s">
        <v>122</v>
      </c>
      <c r="B56" s="11" t="s">
        <v>210</v>
      </c>
      <c r="C56" s="11" t="s">
        <v>44</v>
      </c>
      <c r="D56" s="26">
        <v>45862821</v>
      </c>
      <c r="E56" s="13">
        <v>4</v>
      </c>
      <c r="F56" s="37"/>
      <c r="G56" s="14">
        <f t="shared" si="0"/>
        <v>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>
      <c r="A57" s="9" t="s">
        <v>124</v>
      </c>
      <c r="B57" s="11" t="s">
        <v>210</v>
      </c>
      <c r="C57" s="11" t="s">
        <v>107</v>
      </c>
      <c r="D57" s="24">
        <v>44844474</v>
      </c>
      <c r="E57" s="13">
        <v>1</v>
      </c>
      <c r="F57" s="37"/>
      <c r="G57" s="14">
        <f t="shared" si="0"/>
        <v>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>
      <c r="A58" s="9" t="s">
        <v>125</v>
      </c>
      <c r="B58" s="11" t="s">
        <v>210</v>
      </c>
      <c r="C58" s="11" t="s">
        <v>109</v>
      </c>
      <c r="D58" s="24">
        <v>44844475</v>
      </c>
      <c r="E58" s="13">
        <v>1</v>
      </c>
      <c r="F58" s="37"/>
      <c r="G58" s="14">
        <f t="shared" si="0"/>
        <v>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>
      <c r="A59" s="9" t="s">
        <v>126</v>
      </c>
      <c r="B59" s="11" t="s">
        <v>210</v>
      </c>
      <c r="C59" s="11" t="s">
        <v>111</v>
      </c>
      <c r="D59" s="24">
        <v>44844473</v>
      </c>
      <c r="E59" s="13">
        <v>1</v>
      </c>
      <c r="F59" s="37"/>
      <c r="G59" s="14">
        <f t="shared" si="0"/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>
      <c r="A60" s="9" t="s">
        <v>127</v>
      </c>
      <c r="B60" s="11" t="s">
        <v>210</v>
      </c>
      <c r="C60" s="11" t="s">
        <v>157</v>
      </c>
      <c r="D60" s="12" t="s">
        <v>144</v>
      </c>
      <c r="E60" s="13">
        <v>2</v>
      </c>
      <c r="F60" s="37"/>
      <c r="G60" s="14">
        <f t="shared" si="0"/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>
      <c r="A61" s="9" t="s">
        <v>145</v>
      </c>
      <c r="B61" s="15" t="s">
        <v>209</v>
      </c>
      <c r="C61" s="11" t="s">
        <v>87</v>
      </c>
      <c r="D61" s="13" t="s">
        <v>113</v>
      </c>
      <c r="E61" s="13">
        <v>1</v>
      </c>
      <c r="F61" s="37"/>
      <c r="G61" s="14">
        <f t="shared" si="0"/>
        <v>0</v>
      </c>
    </row>
    <row r="62" spans="1:19">
      <c r="A62" s="9" t="s">
        <v>146</v>
      </c>
      <c r="B62" s="15" t="s">
        <v>209</v>
      </c>
      <c r="C62" s="11" t="s">
        <v>115</v>
      </c>
      <c r="D62" s="16" t="s">
        <v>116</v>
      </c>
      <c r="E62" s="13">
        <v>1</v>
      </c>
      <c r="F62" s="37"/>
      <c r="G62" s="14">
        <f t="shared" si="0"/>
        <v>0</v>
      </c>
    </row>
    <row r="63" spans="1:19">
      <c r="A63" s="9" t="s">
        <v>147</v>
      </c>
      <c r="B63" s="15" t="s">
        <v>209</v>
      </c>
      <c r="C63" s="11" t="s">
        <v>96</v>
      </c>
      <c r="D63" s="16" t="s">
        <v>118</v>
      </c>
      <c r="E63" s="13">
        <v>1</v>
      </c>
      <c r="F63" s="37"/>
      <c r="G63" s="14">
        <f t="shared" si="0"/>
        <v>0</v>
      </c>
    </row>
    <row r="64" spans="1:19">
      <c r="A64" s="9" t="s">
        <v>148</v>
      </c>
      <c r="B64" s="15" t="s">
        <v>209</v>
      </c>
      <c r="C64" s="11" t="s">
        <v>19</v>
      </c>
      <c r="D64" s="16" t="s">
        <v>37</v>
      </c>
      <c r="E64" s="13">
        <v>1</v>
      </c>
      <c r="F64" s="37"/>
      <c r="G64" s="14">
        <f t="shared" si="0"/>
        <v>0</v>
      </c>
    </row>
    <row r="65" spans="1:7">
      <c r="A65" s="9" t="s">
        <v>149</v>
      </c>
      <c r="B65" s="15" t="s">
        <v>209</v>
      </c>
      <c r="C65" s="11" t="s">
        <v>44</v>
      </c>
      <c r="D65" s="16" t="s">
        <v>121</v>
      </c>
      <c r="E65" s="13">
        <v>1</v>
      </c>
      <c r="F65" s="37"/>
      <c r="G65" s="14">
        <f t="shared" si="0"/>
        <v>0</v>
      </c>
    </row>
    <row r="66" spans="1:7">
      <c r="A66" s="9" t="s">
        <v>150</v>
      </c>
      <c r="B66" s="15" t="s">
        <v>209</v>
      </c>
      <c r="C66" s="11" t="s">
        <v>94</v>
      </c>
      <c r="D66" s="16" t="s">
        <v>123</v>
      </c>
      <c r="E66" s="13">
        <v>1</v>
      </c>
      <c r="F66" s="37"/>
      <c r="G66" s="14">
        <f t="shared" si="0"/>
        <v>0</v>
      </c>
    </row>
    <row r="67" spans="1:7">
      <c r="A67" s="9" t="s">
        <v>151</v>
      </c>
      <c r="B67" s="11" t="s">
        <v>11</v>
      </c>
      <c r="C67" s="11" t="s">
        <v>44</v>
      </c>
      <c r="D67" s="12" t="s">
        <v>4</v>
      </c>
      <c r="E67" s="13">
        <v>6</v>
      </c>
      <c r="F67" s="37"/>
      <c r="G67" s="14">
        <f t="shared" si="0"/>
        <v>0</v>
      </c>
    </row>
    <row r="68" spans="1:7">
      <c r="A68" s="9" t="s">
        <v>152</v>
      </c>
      <c r="B68" s="11" t="s">
        <v>11</v>
      </c>
      <c r="C68" s="11" t="s">
        <v>94</v>
      </c>
      <c r="D68" s="12" t="s">
        <v>5</v>
      </c>
      <c r="E68" s="13">
        <v>6</v>
      </c>
      <c r="F68" s="37"/>
      <c r="G68" s="14">
        <f t="shared" si="0"/>
        <v>0</v>
      </c>
    </row>
    <row r="69" spans="1:7">
      <c r="A69" s="9" t="s">
        <v>153</v>
      </c>
      <c r="B69" s="11" t="s">
        <v>11</v>
      </c>
      <c r="C69" s="11" t="s">
        <v>96</v>
      </c>
      <c r="D69" s="12" t="s">
        <v>6</v>
      </c>
      <c r="E69" s="13">
        <v>5</v>
      </c>
      <c r="F69" s="37"/>
      <c r="G69" s="14">
        <f>E69*F69</f>
        <v>0</v>
      </c>
    </row>
    <row r="70" spans="1:7">
      <c r="A70" s="9" t="s">
        <v>154</v>
      </c>
      <c r="B70" s="11" t="s">
        <v>128</v>
      </c>
      <c r="C70" s="11" t="s">
        <v>16</v>
      </c>
      <c r="D70" s="23" t="s">
        <v>129</v>
      </c>
      <c r="E70" s="13">
        <v>1</v>
      </c>
      <c r="F70" s="37"/>
      <c r="G70" s="14">
        <f t="shared" si="0"/>
        <v>0</v>
      </c>
    </row>
    <row r="71" spans="1:7">
      <c r="A71" s="8"/>
      <c r="D71" s="8"/>
      <c r="E71" s="8"/>
      <c r="F71" s="37" t="s">
        <v>7</v>
      </c>
      <c r="G71" s="40">
        <f>SUM(G10:G70)</f>
        <v>0</v>
      </c>
    </row>
    <row r="72" spans="1:7">
      <c r="A72" s="8"/>
      <c r="D72" s="8"/>
      <c r="E72" s="8"/>
      <c r="F72" s="27"/>
      <c r="G72" s="28"/>
    </row>
    <row r="73" spans="1:7">
      <c r="A73" s="8"/>
      <c r="D73" s="8"/>
      <c r="E73" s="8"/>
      <c r="F73" s="27"/>
      <c r="G73" s="28"/>
    </row>
    <row r="74" spans="1:7">
      <c r="A74" s="8"/>
      <c r="D74" s="8"/>
      <c r="E74" s="8"/>
      <c r="F74" s="27"/>
      <c r="G74" s="28"/>
    </row>
    <row r="76" spans="1:7">
      <c r="A76" s="8"/>
      <c r="D76" s="8"/>
      <c r="E76" s="8"/>
      <c r="G76" s="8"/>
    </row>
    <row r="78" spans="1:7">
      <c r="B78" s="46" t="s">
        <v>23</v>
      </c>
      <c r="C78" s="46"/>
      <c r="F78" s="42" t="s">
        <v>24</v>
      </c>
      <c r="G78" s="42"/>
    </row>
    <row r="79" spans="1:7">
      <c r="F79" s="42" t="s">
        <v>25</v>
      </c>
      <c r="G79" s="42"/>
    </row>
  </sheetData>
  <mergeCells count="7">
    <mergeCell ref="F79:G79"/>
    <mergeCell ref="F5:G5"/>
    <mergeCell ref="F4:G4"/>
    <mergeCell ref="A7:G7"/>
    <mergeCell ref="A8:G8"/>
    <mergeCell ref="B78:C78"/>
    <mergeCell ref="F78:G7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Babieczko Józef</dc:creator>
  <cp:lastModifiedBy>Borycki Tomasz</cp:lastModifiedBy>
  <cp:lastPrinted>2019-05-20T08:53:19Z</cp:lastPrinted>
  <dcterms:created xsi:type="dcterms:W3CDTF">2017-07-25T08:54:24Z</dcterms:created>
  <dcterms:modified xsi:type="dcterms:W3CDTF">2019-10-20T18:32:22Z</dcterms:modified>
</cp:coreProperties>
</file>